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3评奖评优\吉刚\01综合测评\2025-2026学年综合测评\2025-2026学年综合素质测评\"/>
    </mc:Choice>
  </mc:AlternateContent>
  <bookViews>
    <workbookView windowWidth="27945" windowHeight="12255" activeTab="3"/>
  </bookViews>
  <sheets>
    <sheet name="综合素质测评成绩" sheetId="1" r:id="rId1"/>
    <sheet name="智育测评" sheetId="2" r:id="rId2"/>
    <sheet name="德育测评" sheetId="4" r:id="rId3"/>
    <sheet name="文体测评"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<sst xmlns="http://schemas.openxmlformats.org/spreadsheetml/2006/main" count="582" uniqueCount="215">
  <si>
    <t>学前与初等教育学院2025级小学教育（师范）专业本科学生2025-2026学年 综合素质评价成绩</t>
  </si>
  <si>
    <t>（学院盖章）</t>
  </si>
  <si>
    <t>序号</t>
  </si>
  <si>
    <t>学号</t>
  </si>
  <si>
    <t>姓名</t>
  </si>
  <si>
    <t>学业评价分</t>
  </si>
  <si>
    <t>学业评价排名</t>
  </si>
  <si>
    <t>德育评价分</t>
  </si>
  <si>
    <t>德育评价排名</t>
  </si>
  <si>
    <t>发展性评价分</t>
  </si>
  <si>
    <t>发展性评价排名</t>
  </si>
  <si>
    <t>综合素质评价总分</t>
  </si>
  <si>
    <t>综合素质测评排名</t>
  </si>
  <si>
    <t>绩点</t>
  </si>
  <si>
    <t>四级成绩</t>
  </si>
  <si>
    <t>是否有挂科</t>
  </si>
  <si>
    <t>本人签字</t>
  </si>
  <si>
    <t>备注</t>
  </si>
  <si>
    <t>卢佳慧</t>
  </si>
  <si>
    <t>否</t>
  </si>
  <si>
    <t>唐艺宁</t>
  </si>
  <si>
    <t>王思雨</t>
  </si>
  <si>
    <t>高艺萌</t>
  </si>
  <si>
    <t>刘明妍</t>
  </si>
  <si>
    <t>何沐阳</t>
  </si>
  <si>
    <t>李依璠</t>
  </si>
  <si>
    <t>刘嘉莹</t>
  </si>
  <si>
    <t>王春琳</t>
  </si>
  <si>
    <t>夏一城</t>
  </si>
  <si>
    <t>史佳弘</t>
  </si>
  <si>
    <t>唐子晴</t>
  </si>
  <si>
    <t>郑存</t>
  </si>
  <si>
    <t>黄颖</t>
  </si>
  <si>
    <t>蒋若希</t>
  </si>
  <si>
    <t>是</t>
  </si>
  <si>
    <t>沈诗琪</t>
  </si>
  <si>
    <t>贾舒娴</t>
  </si>
  <si>
    <t>刘芷含</t>
  </si>
  <si>
    <t>周子月</t>
  </si>
  <si>
    <t>李沛芸</t>
  </si>
  <si>
    <t>罗晴</t>
  </si>
  <si>
    <t>夏之涵</t>
  </si>
  <si>
    <t>王韦淇</t>
  </si>
  <si>
    <t>李梓源</t>
  </si>
  <si>
    <t>武赫瑷雯</t>
  </si>
  <si>
    <t>王子晞</t>
  </si>
  <si>
    <t>旦增曲宗</t>
  </si>
  <si>
    <t>曹家越</t>
  </si>
  <si>
    <t>李溢馨</t>
  </si>
  <si>
    <t>徐嘉诺</t>
  </si>
  <si>
    <t>周垣兵</t>
  </si>
  <si>
    <t>汪信佳</t>
  </si>
  <si>
    <t>陈璐</t>
  </si>
  <si>
    <t>徐琰珺</t>
  </si>
  <si>
    <t>夏梦瑶</t>
  </si>
  <si>
    <t>张桐睿</t>
  </si>
  <si>
    <t>朱雨嘉</t>
  </si>
  <si>
    <t>张菲彤</t>
  </si>
  <si>
    <t>任柏宇</t>
  </si>
  <si>
    <t>王思媛</t>
  </si>
  <si>
    <t>任慧洁</t>
  </si>
  <si>
    <t>丛嘉君</t>
  </si>
  <si>
    <t>韩惠心</t>
  </si>
  <si>
    <t>田亦菲</t>
  </si>
  <si>
    <t>李欣潼</t>
  </si>
  <si>
    <t>邱依冉</t>
  </si>
  <si>
    <t>杨静雯</t>
  </si>
  <si>
    <t>陈爽</t>
  </si>
  <si>
    <t>李岚希</t>
  </si>
  <si>
    <t>李佳翼</t>
  </si>
  <si>
    <t>姜紫莹</t>
  </si>
  <si>
    <t>曾越婷</t>
  </si>
  <si>
    <t>赵英彤</t>
  </si>
  <si>
    <t>赵泊婷</t>
  </si>
  <si>
    <t>汪园梅</t>
  </si>
  <si>
    <t>齐茉羽</t>
  </si>
  <si>
    <t>马鑫淼</t>
  </si>
  <si>
    <t>奚茗钰</t>
  </si>
  <si>
    <t>张晴</t>
  </si>
  <si>
    <t>于思琪</t>
  </si>
  <si>
    <t>韩早早</t>
  </si>
  <si>
    <t>王艺潼</t>
  </si>
  <si>
    <t>姚星言</t>
  </si>
  <si>
    <t>赵彧</t>
  </si>
  <si>
    <t>钟俊平</t>
  </si>
  <si>
    <t>王春雪</t>
  </si>
  <si>
    <t>罗慧滢</t>
  </si>
  <si>
    <t>龚睿</t>
  </si>
  <si>
    <t>温成钢</t>
  </si>
  <si>
    <t>潘俪文</t>
  </si>
  <si>
    <t>刘星</t>
  </si>
  <si>
    <t>刘懿文</t>
  </si>
  <si>
    <t>辅导员：</t>
  </si>
  <si>
    <t>院综合素质测评工作领导小组组长：</t>
  </si>
  <si>
    <t>学前与初等教育学院2025级小学教育（师范）专业本科学生2025-2026学年 学业评价成绩</t>
  </si>
  <si>
    <t>基础分（学分加权平均分）</t>
  </si>
  <si>
    <t>科学创新加分</t>
  </si>
  <si>
    <t>总分</t>
  </si>
  <si>
    <t>奖励分、扣分明细</t>
  </si>
  <si>
    <r>
      <rPr>
        <sz val="14"/>
        <rFont val="宋体"/>
        <charset val="134"/>
        <scheme val="minor"/>
      </rPr>
      <t>1.第十六届全国大学生电子商务“创新、创意及创业”挑战赛校级一等奖（沈阳师范大学国际商学院，2026.5）+1</t>
    </r>
    <r>
      <rPr>
        <sz val="14"/>
        <color theme="1"/>
        <rFont val="宋体"/>
        <charset val="134"/>
        <scheme val="minor"/>
      </rPr>
      <t xml:space="preserve">
2.沈阳师范大学2026年大学生生态环保技术创新创业竞赛校级三等奖（生命科学学院，2026.6）+0.5
3.五育融合视域下基础教育一体化育人体系构建第二作者（基础教育参考，2026.7）+3
4..溯源以识：甲骨文在小学低段字理识字教学中的运用策略研究第一作者（基础教育参考，2026.6）+6</t>
    </r>
  </si>
  <si>
    <t xml:space="preserve">
</t>
  </si>
  <si>
    <t>1.《论教材作为国家事权的时代意蕴与实践路径》（基础教育参考，2026.6）+6
2.《从好奇心到探究力：学前至小学低年级科学探究能力的进阶培养路径》（时代教育，第二十一期）+3
3.“瑰宝传承”2025 年第四届辽宁省戏曲文化创新创意大赛省级二等奖（辽宁省教育厅，2025.12） +3</t>
  </si>
  <si>
    <r>
      <rPr>
        <sz val="14"/>
        <rFont val="宋体"/>
        <charset val="134"/>
        <scheme val="minor"/>
      </rPr>
      <t>1.2026年（第十九届）中国大学生计算机设计大赛国家级三等奖（中国大学生计算机设计大赛组织委员会，2026.7） +8</t>
    </r>
    <r>
      <rPr>
        <sz val="14"/>
        <color rgb="FF000000"/>
        <rFont val="宋体"/>
        <charset val="134"/>
        <scheme val="minor"/>
      </rPr>
      <t xml:space="preserve">
2.沈阳师范大学2026年大学生生态环保技术创新创业竞赛校级三等奖（生命科学学院，2026.6）+1</t>
    </r>
  </si>
  <si>
    <t>1.2025年枫叶优体杯辽宁省大学生“互联网+儿童·生活·环境”创意项目大赛省级一等奖（辽宁省教育厅，2025.12）+5</t>
  </si>
  <si>
    <t>1.2026年沈阳师范大学第五届师范生教学基本功大赛诵读赛道一等奖（沈阳师范大学，2026.6）+4</t>
  </si>
  <si>
    <t>1.2026年发展心理学在小学教育中的应用——在现代课堂中培养学生的心理韧性与认知发展第一作者（基础教育参考，2026.5）+6</t>
  </si>
  <si>
    <t>1.统编版小学语文教材中传统文化内容的教学策略研究(基础教育参考，2026.6) +6
2.2026 年沈阳师范大学第五届师范生教学基本功大赛书法赛道二等奖（沈阳师范大学教务处，2026.6）+2</t>
  </si>
  <si>
    <t>1.2025年“枫叶优体”杯辽宁省大学生“互联网+儿童·生活·环境”创意项目大赛省级一等奖（辽宁省教育厅，2025.12）+5</t>
  </si>
  <si>
    <t>1.2026年沈阳师范大学第五届师范生教学基本功大赛书法赛道二等奖（沈阳师范大学教师教育学院，2026.6）+2</t>
  </si>
  <si>
    <t>1.第二十一届沈阳师范大学计算机设计竞赛国家级三等奖（辽宁省教育厅，2026.5）+3</t>
  </si>
  <si>
    <t>1. 辽宁省普通高等院校智慧农业创新创业大赛沈阳师范大学校赛省级二等奖（沈阳师范大学教务处，2025.11）+1
2.统编版小学语文教材中传统文化内容的教学策略研究(基础教育参考，2026.6)+3</t>
  </si>
  <si>
    <t>沈阳师范大学第五届师范生教学基本功大赛书法赛道一等奖(沈阳师范大学，2026.6)+4</t>
  </si>
  <si>
    <t>2026 年第十六届全国大学生电子商务“创新、创意及创业”挑战赛校级赛二等奖(全国大学生电子商务“创新、创意及创业”挑战赛竞赛组织委员会，2026.5)+3</t>
  </si>
  <si>
    <t>学前与初等教育学院2025级小学教育（师范）专业本科学生2025-2026学年 德育评价成绩</t>
  </si>
  <si>
    <t>基础分（满分60）</t>
  </si>
  <si>
    <t>奖励分（满分40）</t>
  </si>
  <si>
    <t>扣分</t>
  </si>
  <si>
    <t>德育评价得分</t>
  </si>
  <si>
    <t>1.沈阳师范大学2026年寒假大学生“返家乡”社会实践活动先进个人  +4
2.班长+4
3.先锋学生会成员+2</t>
  </si>
  <si>
    <t>1.2026年寒假招生宣讲社会实践专项活动校级一等奖（沈阳师范大学招生就业处共青团沈阳师范大学委员会， 2026.4）+4
2.先锋学生会成员+2
3.权益部干事+2</t>
  </si>
  <si>
    <t>1.2025-2026学年沈阳师范大学资助育人、励志教育及勤工助学活动获优秀学生干部称号（沈阳师范大学学生处2026.6）+4
2.大学生勤工助学中心网络拓展部部员+2
3.先锋学生会成员+2</t>
  </si>
  <si>
    <t>1.2026 年6月全国易班优课优秀十佳案例评选活动优秀骨干（沈阳师范大学优课发展中心，2026.7）+4
2.院学生会学习部干事+2
3先锋学生会成员+2</t>
  </si>
  <si>
    <t>1.2026年寒假招生宣讲社会实践专项活动校级二等奖（沈阳师范大学招生就业处共青团沈阳师范大学委员会 2026.4）+2
2.院学生会权益部干事+2
3.先锋学生会成员+2</t>
  </si>
  <si>
    <t>1.沈阳师范大学2026年寒假招生宣传社会实践专项活动中丹东市第四中学团队荣获三等奖（沈阳师范大学招生就业处，2026.4）+2
2.宣传兼安全委员+2
3.先锋学生会成员+2</t>
  </si>
  <si>
    <t>1.沈阳师范大学2026年寒假招生宣讲社会实践专项活动优秀团队奖（沈阳师范大学招生就业处，2026.4）+2
2.院团委青年志愿者部干事+2
3.先锋学生会成员+2</t>
  </si>
  <si>
    <r>
      <rPr>
        <sz val="14"/>
        <rFont val="宋体"/>
        <charset val="134"/>
        <scheme val="minor"/>
      </rPr>
      <t>1.在沈阳师范大学2026年寒假招生宣传社会实践专项活动中荣获优秀团队奖(沈阳师范大学招生就业处，2026.4)+2</t>
    </r>
    <r>
      <rPr>
        <sz val="14"/>
        <color rgb="FFFF0000"/>
        <rFont val="宋体"/>
        <charset val="134"/>
        <scheme val="minor"/>
      </rPr>
      <t xml:space="preserve">
</t>
    </r>
    <r>
      <rPr>
        <sz val="14"/>
        <rFont val="宋体"/>
        <charset val="134"/>
        <scheme val="minor"/>
      </rPr>
      <t>2.院新闻媒体工作站编辑部干事+2  
3.先锋学生会成员+2</t>
    </r>
  </si>
  <si>
    <r>
      <rPr>
        <sz val="14"/>
        <color theme="1"/>
        <rFont val="宋体"/>
        <charset val="134"/>
        <scheme val="minor"/>
      </rPr>
      <t>1.沈阳师范大学2026年寒假招生宣传社会实践专项活动优秀团队奖（沈阳师范大学招生就业处2026.4）+2</t>
    </r>
    <r>
      <rPr>
        <sz val="14"/>
        <color rgb="FFFF0000"/>
        <rFont val="宋体"/>
        <charset val="134"/>
        <scheme val="minor"/>
      </rPr>
      <t xml:space="preserve">
</t>
    </r>
    <r>
      <rPr>
        <sz val="14"/>
        <rFont val="宋体"/>
        <charset val="134"/>
        <scheme val="minor"/>
      </rPr>
      <t>2.大学生勤工助学中心人力资源部部员+2
3.先锋学生会成员+2</t>
    </r>
  </si>
  <si>
    <t>1.团支书+4
2.先锋学生会成员+2</t>
  </si>
  <si>
    <t>1.沈阳师范大学2026年寒假大学生社会实践活动中，被评为“优秀团队”(共青团沈阳师范大学委员会，2026.4) +2
2.第四生活区自管会文体活动部员+2
3.先锋学生会成员+2</t>
  </si>
  <si>
    <t>1.体育委员+2
2.先锋学生会成员+2</t>
  </si>
  <si>
    <t>1.院学生会媒体部干事+2
2.先锋学生会成员+2</t>
  </si>
  <si>
    <t>1.院青年志愿者部干事+2
2.先锋学生会成员+2</t>
  </si>
  <si>
    <t>1.寝室长+2</t>
  </si>
  <si>
    <t>1.班长+4</t>
  </si>
  <si>
    <t>1.院学生会琴务部干事+2
2.先锋学生会成员+2</t>
  </si>
  <si>
    <t>1.院学生会心理健康事务部干事+2
2.先锋学生会成员+2</t>
  </si>
  <si>
    <t>1.心理健康事务部干事+2
2.先锋学生会成员+2</t>
  </si>
  <si>
    <t>1.院第二课堂工作部干事+2
2.先锋学生会成员+2</t>
  </si>
  <si>
    <t>1.学生会办公室部门干事+2
2.先锋学生会成员+2</t>
  </si>
  <si>
    <t>1.校学生会媒体部干事+2
2.先锋学生会成员+2</t>
  </si>
  <si>
    <t>1.院社团管理中心社团综合事务部干事+2
2.先锋学生会成员+2</t>
  </si>
  <si>
    <t>1.院心理健康事务部干事+2
2.先锋学生会成员+2</t>
  </si>
  <si>
    <t>1.院学生会编辑部干事+2
2.先锋学生会成员+2</t>
  </si>
  <si>
    <t>1.院团委宣传部干事+2
2.先锋学生会成员+2</t>
  </si>
  <si>
    <t>1.生活部干事+2
2.先锋学生会成员+2</t>
  </si>
  <si>
    <t>1.先锋学生会成员+2
2.院学生会心理健康事务部干事+2</t>
  </si>
  <si>
    <t>1.第四生活区自管会楼务部部员+2
2.先锋学生会成员+2</t>
  </si>
  <si>
    <t>1.第四生活区自管会对外宣传部部员+2
2.先锋学生会成员+2</t>
  </si>
  <si>
    <t>1.院学生会文体部干事+2
2.先锋学生会成员+2</t>
  </si>
  <si>
    <t>1.院易班工作部干事+2
2.先锋学生会成员+2</t>
  </si>
  <si>
    <t>1.院新闻媒体工作站宣传部干事+2
2.先锋学生会成员+2</t>
  </si>
  <si>
    <t>1.生活委员+2
2.沈阳师范大学2026年寒假招生宣传社会实践专项活动二等奖（沈阳师范大学招生就业处，2026.4）+2</t>
  </si>
  <si>
    <t>1.院团委组织部干事+2
2.先锋学生会成员+2</t>
  </si>
  <si>
    <t>1.第四生活区自管会办公综合部部员+2
2.先锋学生会成员+2</t>
  </si>
  <si>
    <t>1.院团委青年志愿者部干事+2
2.先锋学生会成员+2</t>
  </si>
  <si>
    <t>1.学委+2
2.先锋学生会成员+2</t>
  </si>
  <si>
    <t>1.社团项目建设部干事+2
2.先锋学生会成员+2</t>
  </si>
  <si>
    <t>1.沈阳师范大学2026年寒假大学生社会实践活动中，被评为“优秀团队”(共青团沈阳师范大学委员会，2026.4)+2
2.第四生活区自管会文体活动部员+2</t>
  </si>
  <si>
    <t>1.2026年寒假招生宣传社会实践专项活动优秀团队奖（沈阳师范大学招生就业处，2026.4）+3</t>
  </si>
  <si>
    <t>沈阳师范大学2026年寒假招生宣传社会实践活动专项校级三等奖（沈阳师范大学招生就业处，2026.4）＋３</t>
  </si>
  <si>
    <t>1..2025 年营口开发区第一高级中学队团队，在沈阳师范大学 2026年寒假招生宣传社会实践专项活动中荣获三等奖。（沈阳师范大学招生就 业处共青团沈阳师范大学委员会 2026.04）+2
2.琴房未值干净-1（2025.10）
3.院团委学生会新闻媒体工作站宣传部干事+2</t>
  </si>
  <si>
    <t>1.粮食安全科普协会活动实践部干事+1
2.8-24视频录制+0.5 
3.粮食安全科普协会实践部干事+1</t>
  </si>
  <si>
    <t>1.第四生活区自管会办公综合部干事+2</t>
  </si>
  <si>
    <t>1.大学生创意舞蹈社团宣传设计部部员+1</t>
  </si>
  <si>
    <t>1.民间手工艺传承协会社团宣传部部员+1</t>
  </si>
  <si>
    <t>1.春之声合唱团成员+1</t>
  </si>
  <si>
    <t>1.团支书+4</t>
  </si>
  <si>
    <t>1.寝室长+2
2.通报批评-4</t>
  </si>
  <si>
    <t>学前与初等教育学院2025级小学教育（师范）专业本科学生2025-2026学年 发展性评价成绩</t>
  </si>
  <si>
    <t>基础分（满分50）</t>
  </si>
  <si>
    <t>奖励分（满分50）</t>
  </si>
  <si>
    <t>1.2026年第五届"外研 U词杯"全国大学生英语词汇智慧学习大赛获得非英语专业组全国三等奖(全国大学生英语词汇智慧学习大赛词组委会，2026.5)  +18
2.沈阳师范大学学前与初等教育学院赋能假期·蓄力ing一学风养成打卡计划练字赛道二等奖（共青团沈阳师范大学学前与初等教育学院委员会，2026.4）+4
3.2025年沈阳师范大学图书馆系列活动之读者沙龙活动荣获三等奖(沈阳师范大学图书馆，2025.11）+6
4."传承榜样精神，勇担时代使命"主题比赛三等奖(共青团沈阳师范大学学前与初等教育学院委员会，2026.2)+3
5.“绘忆师大 逐梦芳华”第六届绘本制作大赛优秀奖(沈阳师范大学图书馆，2026.5)+1
6..2026年525”大学生心理健康节之“扭”出“心”花漾，巧艺润心灵”心理健康主题创意作品征集活动三等奖(共青团沈阳师范大学学前与初等教育学院委员会，2026.5）+3
7.2026年学前与初等教育学院趣味运动会团体一等奖(共青团沈阳师范大学学前与初等教育学院委员会，2026.5)+5
8.2026年学前与初等教育学院趣味运动会同心背夹球团体比赛团体一等奖(共青团沈阳师范大学学前与初等教育学院委员会，2026.5)  +5
9.2026年学前与初等教育学院趣味运动会十人跳大绳团体比赛团体一等奖(共青团沈阳师范大学学前与初等教育学院委员会，2026.5)+5</t>
  </si>
  <si>
    <t>1.2026年第五届"外研 U词杯"全国大学生英语词汇智慧学习大赛获得非英语专业组全国一等奖(全国大学生英语词汇智慧学习大赛组委会，2026.5) +30
2.2025年沈阳师范大学新生大合唱一等奖(沈阳师范大学，2025.9)+10
3.沈阳师范大学学前与初等教育学院赋能假期·蓄力ing——运动健康打卡活动赛道三等奖（共青团沈阳师范大学学前与初等教育学院委员会，2026.4）+3
4.沈阳师范大学学前与初等教育学院赋能假期·蓄力ing——学风养成打卡计划技能提升打卡板块三等奖（共青团沈阳师范大学学前与初等教育学院委员会，2026.4）+3
5.元旦晚会团学大合唱（2025.12）+1
6.2025年校园化青春领航工程2.0“话说教育·剧悟成长”教育话剧演绎大赛校级三等奖（共青团沈阳师范大学委员会，2025.12）+1
7.2025年校园化青春领航工程2.0“职”引未来，一“拍”即合求职故事短视频征集大赛校级优秀奖（共青团沈阳师范大学委员会，2025.12）+1
8.2026年学前与初等教育学院趣味运动会团体一等奖(共青团沈阳师范大学学前与初等教育学院委员会，2026.5)+5
9.2026年学前与初等教育学院趣味运动会搭桥过河团体比赛团体一等奖(共青团沈阳师范大学学前与初等教育学院委员会，2026.5)+5
10.2026年学前与初等教育学院趣味运动会同心背夹球团体比赛团体一等奖(共青团沈阳师范大学学前与初等教育学院委员会，2026.5)+5
11.2026年沈阳师范大学大学生合唱艺术展演校级一等奖（沈阳师范大学2026.6）+10
12.沈阳师范大学图书馆读书化节学生志愿工作服务（沈阳师范大学图书馆，2026.5）+1
13.美育跨学科·绚丽年华第十九届全国高等教育美育教学成果展评学生组二等奖（全国美育联盟、中国美育网专家委员会、中国美术家协会美术教育委员会、中国音乐家协会音乐教育学学会、中国教育学会美育研究分会、北京舞蹈学院舞蹈艺术研究所、清华大学艺术教育中心、北京师范大学中国艺术教育研究中心、西南大学美育研究中心，2026.6）+24
14.“回校看老师”活动参与证明（中国教师发展基金会、中国教育发展基金会，2026.6）+1</t>
  </si>
  <si>
    <t>1.2026年辽宁省大学生游泳锦标赛省级一等奖（辽宁省教育厅，2026.6）+20
2.2026年辽宁省大学生游泳锦标赛省级一等奖（辽宁省教育厅，2026.6）+20
3.2026年辽宁省大学生游泳锦标赛省级二等奖（辽宁省教育厅，2026.6）+16
4.2026年辽宁省大学生游泳锦标赛省级二等奖（辽宁省教育厅，2026.6）+16
5.2026年学前与初等教育学院趣味运动会团体一等奖(共青团沈阳师范大学学前与初等教育学院委员会，2026.5)+5</t>
  </si>
  <si>
    <t>无奖状</t>
  </si>
  <si>
    <r>
      <rPr>
        <sz val="14"/>
        <color theme="1"/>
        <rFont val="宋体"/>
        <charset val="134"/>
        <scheme val="minor"/>
      </rPr>
      <t>1.2025年沈阳师范大学“师承古今，绘演经典”第九届绘本课堂大赛校级三等奖（校团委/图书馆2026.1）+1.5
2.2026年辽宁省大中小学生校园歌手大赛校赛暨沈阳师范大学校园歌手大赛非专业组校级二等奖（沈阳师范大学，2026.5）+8</t>
    </r>
    <r>
      <rPr>
        <sz val="14"/>
        <color rgb="FFFF0000"/>
        <rFont val="宋体"/>
        <charset val="134"/>
        <scheme val="minor"/>
      </rPr>
      <t xml:space="preserve">
</t>
    </r>
    <r>
      <rPr>
        <sz val="14"/>
        <color theme="1"/>
        <rFont val="宋体"/>
        <charset val="134"/>
        <scheme val="minor"/>
      </rPr>
      <t>3.沈阳师范大学“校长杯”足球比赛女子组道德风尚奖（校体育运动委员会，2026.5）+5
4.2025年校第21届体育健身运动大会学生组女子4x100米接力第六名（校体育运动委员会，2025.9） +4
5.沈阳师范大学“沈师杯”羽毛球团体比赛学前与初等教育学院选拔赛团体一等奖（共青团沈阳师范大学学前与初等教育学院委员会，2026.4）  +5
6.2026年“沈师杯”排球团体比赛学前与初等教育学院选拔赛团体一等奖（共青团沈阳师范大学学前与初等教育学院委员会，2026.4）+5
7.新生大合唱（2025.10）+10
8.沈阳师范大学学前与初等教育学院“趣味运动会”团体比赛三等奖（共青团沈阳师范大学学前与初等教育学院委员会，2026.5）+3</t>
    </r>
  </si>
  <si>
    <t>1.2026年“5.25”大学生心理健康宣传教育活动之“指尖传心，治愈同行”心理团体手语操比赛校级三等奖（沈阳师范大学心理健康发展指导中心，2026.5）+0.86
2.沈阳师范大学学前与初等教育学院“21天共读·书香漂流”读书活动读书笔记赛道三等奖（共青团沈阳师范大学学前与初等教育学院委员会，2026.4）+3
3.沈阳师范大学学前与初等教育学院赋能假期·蓄力ing——学风养成打卡计划练字赛道二等奖（共青团沈阳师范大学学前与初等教育学院委员会，2026.4）+4
4.沈阳师范大学学前与初等教育学院赋能假期·蓄力ing——学风养成打卡计划技能提升打卡板块三等奖（共青团沈阳师范大学学前与初等教育学院委员会，2026.4）+3
5.2025年沈阳师范大学古诗竞演大赛校级优秀奖（沈阳师范大学校团委，2026.1 ）+0.25
6.2026年学前与初等教育学院趣味运动会团体一等奖(共青团沈阳师范大学学前与初等教育学院委员会，2026.5)+5
7.2025年沈阳师范大学新生大合唱一等奖（沈阳师范大学，2025.9）+10
8.元旦晚会团学大合唱（2025.12）+1
9.2026年沈阳师范大学前与初等教育学院“趣味运动会”桶接彩球团体比赛团体三等奖（(共青团沈阳师范大学学前与初等教育学院委员会，2026.5）+3
10.2026年沈阳师范大学前与初等教育学院“趣味运动会”搭桥过河团体比赛团体一等奖（(共青团沈阳师范大学学前与初等教育学院委员会，2026.5）+5
11.2026年沈阳师范大学前与初等教育学院“趣味运动会”同心背夹球团体比赛团体三等奖（(共青团沈阳师范大学学前与初等教育学院委员会，2026.5）+3
12.2026年学前与初等教育学院元旦晚会我的未来式大合唱+1
13.2025年度“感谢恩师 你我同行”公益活动（中国教育发展基金会，2026.6）+1</t>
  </si>
  <si>
    <r>
      <rPr>
        <sz val="14"/>
        <color theme="1"/>
        <rFont val="宋体"/>
        <charset val="134"/>
        <scheme val="minor"/>
      </rPr>
      <t>1.沈阳师范大学学前与初等教育学院“国安有我 青春护航”主题活动院级二等奖（共青团沈阳师范大学学前与初等教育学院委员会 ，2026.4）+4
2.沈阳师范大学学前与初等教育学院寒假赋能假期·蓄力ing活动打卡阅读院级三等奖（沈阳师范大学学前与初等教育学院 2026.4）+3
3.沈阳师范大学第七届新媒体大赛“承英雄之志，传校园微光”榜样精神传承主题大赛校级三等奖（沈阳师范大学团委 2026.6）+6
4.沈阳师范大学图书馆文化节学生工作志愿服务累计时长6小时（沈阳师范大学图书馆，2026.5）+1</t>
    </r>
    <r>
      <rPr>
        <sz val="14"/>
        <color rgb="FFFF0000"/>
        <rFont val="宋体"/>
        <charset val="134"/>
        <scheme val="minor"/>
      </rPr>
      <t xml:space="preserve">
</t>
    </r>
    <r>
      <rPr>
        <sz val="14"/>
        <color theme="1"/>
        <rFont val="宋体"/>
        <charset val="134"/>
        <scheme val="minor"/>
      </rPr>
      <t>5.</t>
    </r>
    <r>
      <rPr>
        <sz val="14"/>
        <rFont val="宋体"/>
        <charset val="134"/>
        <scheme val="minor"/>
      </rPr>
      <t>新生大合唱（2025.10）+10
6.元旦晚会团学大合唱《我的未来式》演职人员（2025.12）+1
7.元旦晚会节目演职人员（2025.12）+1
8.元旦晚会节目演职人员（2025.12）+2
9.沈阳师范大学学前与初等教育学院“趣味运动会”团体比赛三等奖（共青团沈阳师范大学学前与初等教育学院委员会，2026.5）+3
10</t>
    </r>
    <r>
      <rPr>
        <sz val="14"/>
        <color theme="1"/>
        <rFont val="宋体"/>
        <charset val="134"/>
        <scheme val="minor"/>
      </rPr>
      <t>.沈阳师范大学“防范非法金融活动短视频征集大赛”校级优秀奖（沈阳师范大学学生处，2026.6）+1
11.“戎光映初心 师韵践担当”主题创作大赛赛道二院级二等奖（沈阳师范大学学前与初等教育学院，2026.9）+4
12.“戎光映初心 师韵践担当”主题创作大赛赛道一院级三等奖（沈阳师范大学学前与初等教育学院，2026.9）+3</t>
    </r>
  </si>
  <si>
    <t>1.沈阳师范大学“校长杯”体育系列赛—“25人制”跳大绳比赛第四名（ 沈阳师范大学体育运动委员会，2025.11）+6
2.沈阳师范大学学前与初等教育学院赋能假期·蓄力ing一学风养成打卡计划技能提升赛道三等奖（共青团沈阳师范大学学前与初等教育学院委员会，2026.4） +3
3.2026年学前与初等教育学院趣味运动会团体一等奖(共青团沈阳师范大学学前与初等教育学院委员会，2026.5）+5
4.2026年学前与初等教育学院趣味运动会桶接彩球比赛团体三等奖（共青团沈阳师范大学学前与初等教育学院委员会，2026.5）+3
5.2026年学前与初等教育学院趣味运动会同心背夹球比赛团体一等奖（共青团沈阳师范大学学前与初等教育学院委员会，2026.5）+5
6.2026年学前与初等教育学院趣味运动会搭桥过河比赛团体一等奖（共青团沈阳师范大学学前与初等教育学院委员会，2026.5）+5
7.元旦晚会演职人员（2025.12）+1
8.新生大合唱（2025.10）+10</t>
  </si>
  <si>
    <t>1.2025年沈阳师范大学新生大合唱一等奖(沈阳师范大学，2025.9)+10
2.沈阳师范大学学前与初等教育学院赋能假期·蓄力ing一学风养成打卡计划运动健身赛道三等奖（共青团沈阳师范大学学前与初等教育学院委员会，2026.4）+3
3.沈阳师范大学学前与初等教育学院“国安有我 青春护航”主题比赛二等奖（沈阳师范大学学前与初等教育学院，2026.4）"+2
4.2026年学前与初等教育学院趣味运动会团体一等奖(共青团沈阳师范大学学前与初等教育学院委员会，2026.5)+5
5.第七届新媒体大赛暨“承英雄之志，传校园微光”榜样精神传承主题大赛校级三等奖（沈阳师范大学校团委，2026.4）+3
6.2026年学前与初等教育学院趣味运动会同心背夹球团体比赛团体一等奖(共青团沈阳师范大学学前与初等教育学院委员会，2026.5)  +5
7. 2026年学前与初等教育学院趣味运动会十人制大绳团体比赛团体一等奖（共青团沈阳师范大学学前与初等教育学院委员，2026.5）  +5
8.元旦晚会团学大合唱（2025.12）+1                                                           
9.“戎光映初心，师韵践担当”主题创作大赛三等奖（沈阳师范大学学前与初等教育学院委员会，2026.9）+3
10“守住钱袋子，护好幸福家”防范非法金融活动短视频征集大赛优秀奖（沈阳师范大学学生处，2026.6）+0.5</t>
  </si>
  <si>
    <r>
      <rPr>
        <sz val="14"/>
        <color theme="1"/>
        <rFont val="宋体"/>
        <charset val="134"/>
        <scheme val="minor"/>
      </rPr>
      <t xml:space="preserve">1.沈阳师范大学沈师杯男子五人制足球赛团体比赛学前与初等教育学院选拔赛团体一等奖（共青团沈阳师范大学学前与初等教育学院委员会，2026.6） +5
2.沈阳师范大学沈师杯篮球团体比赛学前与初等教育学院选拔赛团体一等奖 （共青团沈阳师范大学学前与初等教育学院委员会，2026.6） +5
3.沈阳师范大学沈师杯排球团体比赛学前与初等教育学院选拔赛团体一等奖（共青团沈阳师范大学学前与初等教育学院委员会，2026.4）  +5
</t>
    </r>
    <r>
      <rPr>
        <sz val="14"/>
        <rFont val="宋体"/>
        <charset val="134"/>
        <scheme val="minor"/>
      </rPr>
      <t>4.沈阳师范大学学前与初等教育学院“趣味运动会”团体比赛三等奖（共青团沈阳师范大学学前与初等教育学院委员会，2026.5）+3</t>
    </r>
    <r>
      <rPr>
        <sz val="14"/>
        <color theme="1"/>
        <rFont val="宋体"/>
        <charset val="134"/>
        <scheme val="minor"/>
      </rPr>
      <t xml:space="preserve">
5.沈阳师范大学第二十一届体育健身运动大会学前与初等教育学院男子100米初选赛第二名（学前与初等教育学院团委，2025.10）    +4
6.沈阳师范大学第二十一届体育健身运动大会学前与初等教育学院男子4×100米初选赛第二名（学前与初等教育学院团委，2025.10）     +4
7.沈阳师范大学第二十一届体育健身运动大会男子铅球第三名（沈阳师范大学体育运动委员会，2025.9）    +7
8.沈阳师范大学校长杯系列赛网球比赛男子单打第七名（沈阳师范大学体育运动委员会，2026.4）  +3
</t>
    </r>
  </si>
  <si>
    <r>
      <rPr>
        <sz val="14"/>
        <color theme="1"/>
        <rFont val="宋体"/>
        <charset val="134"/>
        <scheme val="minor"/>
      </rPr>
      <t xml:space="preserve">1.沈阳师范大学2025年校园文化青春领航工程2.0“话说教育·剧悟成长”教育话剧演绎大赛中荣获团体三等奖（共青团沈阳师范大学委员会， 2025.12）+1
2.沈阳师范大学学前与初等教育学院赋能假期·蓄力ing--学风养成打卡计划技能提升打卡赛道荣获三等奖（共青团沈阳师范大学学前与初等教育学院委员会，2026.3）+3
3.沈阳师范大学"沈师杯"羽毛球团体比赛学前与初等教育学院选拔赛中荣获团体一等奖（共青团沈阳师范大学学前与初等教育学院委员会，2026.4）+5
4.沈阳师范大学“沈师杯”排球团体比赛学前与初等教育学院选拔赛中荣获团体一等奖（共青团沈阳师范大学学前与初等教育学院委员会，2026.4）+5
5.沈阳师范大学“沈师杯"篮球团体比赛学前与初等教育学院选拔赛中荣获团体一等奖（共青团沈阳师范大学学前与初等教育学院委员会，2026.6）+5
</t>
    </r>
    <r>
      <rPr>
        <sz val="14"/>
        <rFont val="宋体"/>
        <charset val="134"/>
        <scheme val="minor"/>
      </rPr>
      <t xml:space="preserve">6.新生大合唱（2025.10）+10
7.元旦晚会团学大合唱《我的未来式》演职人员（2025.12）+1
8.沈阳师范大学学前与初等教育学院“趣味运动会”团体比赛三等奖（共青团沈阳师范大学学前与初等教育学院委员会，2026.5）+3
</t>
    </r>
  </si>
  <si>
    <t>1.沈阳师范大学学前与初等教育学院赋能假期·蓄力ing一学风养成打卡计划练字赛道三等奖（共青团沈阳师范大学学前与初等教育学院委员会，2026.4）+3
2.沈阳师范大学学前与初等教育学院赋能假期·蓄力ing一学风养成打卡计划技能提升赛道三等奖（共青团沈阳师范大学学前与初等教育学院委员会，2026.4）+3
3.2025年沈阳师范大学新生大合唱一等奖（沈阳师范大学，2025.9）+10
4.元旦晚会团学大合唱（2025.12）+1
5.2026年学前与初等教育学院趣味运动会团体一等奖(共青团沈阳师范大学学前与初等教育学院委员会，2026.5)+5
6.2026年学前与初等教育学院趣味运动会十人跳大绳团体比赛团体一等奖(共青团沈阳师范大学学前与初等教育学院委员会，2026.5) +5
7.2026 年沈阳师范大学，学前与初等教育学院“戎光映初心，师韵践担当”主题创作大赛院级二等奖（学前与初等教育学院，2026.9）+4</t>
  </si>
  <si>
    <t>1. 沈阳师范大学学前与初等教育学院赋能假期•蓄力ing-学风养成打卡计划健康打卡赛道荣获三等奖（共青团沈阳师范大学学前与初等教育学院委员会，2026.4）+3
2. 2025年沈阳师范大学“用镜头记录青春，让光影诉说故事！”主题评选活动中荣获“第三名” （沈阳师范大学学生处，2025.11）+6
3.2026年学前与初等教育学院趣味运动会团体一等奖(共青团沈阳师范大学学前与初等教育学院委员会，2026.5)+5
4.2026年学前与初等教育学院趣味运动会搭桥过河团体比赛团体一等奖(共青团沈阳师范大学学前与初等教育学院委员会，2026.5)+5
5.2026年学前与初等教育学院趣味运动会同心背夹球团体比赛团体一等奖(共青团沈阳师范大学学前与初等教育学院委员会，2026.5)+5
6. 2026年学前与初等教育学院趣味运动会十人制大绳团体比赛团体一等奖（共青团沈阳师范大学学前与初等教育学院委员，2026.5） +5
7.元旦晚会团学大合唱（2025.12）+1
8.元旦晚会演职人员（2025.12）+1</t>
  </si>
  <si>
    <t>1.2026年学前与初等教育学院趣味运动会团体一等奖（共青团沈阳师范大学学前与初等教育学院委员会，2026.5)+5
2.2026年学前与初等教育学院趣味运动会十人制大绳团体比赛团体一等奖（共青团沈阳师范大学学前与初等教育学院委员，2026.5)  +5
3.学前与初等教育学院2026年"5·25"大学生心理健康节之"扭"出"心"花漾，巧艺润心灵"心理健康主题创意作品院级二等奖（学前与初等教育学院团委，2026.6) +1
4.2026 年沈阳师范大学大学生勤工助学中心“墨染校园，笔绘青春”主题书法比赛校级一等奖（沈阳师范大学勤工助学中心 2026.4）+10
5..2026 年沈阳师范大学第八届“云程万里，青春为伴”主题演讲比赛校级二等奖（沈阳师范大学勤工助学中心 2026.6）+8</t>
  </si>
  <si>
    <t>1.沈阳师范大学2025年校园文化青春领航工程2.0“奋进新时代 青春铸华章”主题知识竞答三等奖(共青团沈阳师范大学马克思主义学院委员会 2025.11)  +6
2.学前与初等教育学院2026年“5·25”大学生心理健康节之“扭”出“心”花漾，巧艺润心灵心理健康主题创意作品征集活动院级二等奖（共青团沈阳师范大学学前与初等教育学院委员会，2026.6）+4
3.2026年学前与初等教育学院趣味运动会团体一等奖(共青团沈阳师范大学学前与初等教育学院委员会，2026.5)+5  
4.学前与初等教育学院趣味运动会桶接彩球比赛团体三等奖（共青团沈阳师范大学学前与初等教育学院委员会，2026.5）+3
5.2026年学前与初等教育学院趣味运动会同心背夹球比赛团体一等奖（共青团沈阳师范大学学前与初等教育学院委员会，2026.5）+5
6.2026年学前与初等教育学院趣味运动会搭桥过河比赛团体一等奖（共青团沈阳师范大学学前与初等教育学院委员会，2026.5）+5</t>
  </si>
  <si>
    <t>1.学前与初等教育学院2026年“5·25”大学生心理健康节之“扭”出“心”花漾，巧艺润心灵“心理健康主题创意作品院级二等奖（共青团沈阳师范大学学前与初等教育学院委员会，2026.6）+3
2.2025年沈阳师范大学新生大合唱一等奖（沈阳师范大学，2025.9）+10
3.元旦晚会团学大合唱（2025.12）+1
4.2026年学前与初等教育学院趣味运动会团体一等奖(共青团沈阳师范大学学前与初等教育学院委员会，2026.5)+5
5.2026年学前与初等教育学院趣味运动会桶接彩球比赛团体三等奖（共青团沈阳师范大学学前与初等教育学院委员会，2026.5）+3
6.2026年学前与初等教育学院趣味运动会同心背夹球比赛团体一等奖（共青团沈阳师范大学学前与初等教育学院委员会，2026.5）+5</t>
  </si>
  <si>
    <t>1.2026年学前与初等教育学院趣味运动会团体一等奖（共青团沈阳师范大学学前与初等教育学院委员会，2026.5）+5
2. 2026年学前与初等教育学院趣味运动会十人制大绳比赛团体一等奖（共青团沈阳师范大学学前与初等教育学院委员会，2026.5）+5
3.2026年学前与初等教育学院趣味运动会搭桥过河团比赛团体一等奖（共青团沈阳师范大学学前与初等教育学院委员会，2026.5）+5
4.2025年沈阳师范大学新生大合唱一等奖（沈阳师范大学，2025.9）+10</t>
  </si>
  <si>
    <t xml:space="preserve">1. 2025年校园化青春领航工程2.0“话说教育·剧悟成长”教育话剧演绎大赛校级三等奖（沈阳师范大学，2025.12）+6
2.2025-2026年度“我的十一假期”主题征大赛三等奖院级（共青团沈阳师范大学学前与初等教育学院委员会，2026.4）+3
3.2026年学前与初等教育学院趣味运动会团体一等奖(共青团沈阳师范大学学前与初等教育学院委员会，2026.5)+5
４.2025年沈阳师范大学新生大合唱一等奖(沈阳师范大学，2025.9)+10
5.沈阳市智理运动嘉年华志愿者（2026.6）+1
</t>
  </si>
  <si>
    <t>1.沈阳师范大学学前与初等教育学院赋能假期·蓄力ing——学风养成打卡计划练字赛道三等奖（共青团沈阳师范大学学前与初等教育学院委员会，2026.4）+3
2.2025年沈阳师范大学新生大合唱一等奖(沈阳师范大学，2025.9)+10
3.2025年沈阳师范大学古诗竞演大赛校级优秀奖（沈阳师范大学校团委，2026.1 ）+0.25
4.2026年学前与初等教育学院趣味运动会团体一等奖(共青团沈阳师范大学学前与初等教育学院委员会，2026.5)+5
5.沈阳师范大学“沈师杯”羽毛球团体比赛学前与初等教育学院选拔赛团体一等奖(学前与初等教育学院，2026.4)+5
6.沈阳师范大学大学生艺术团鼓乐团参与专项系列工作（共青团沈阳师范大学委员会，2026.6）+1</t>
  </si>
  <si>
    <t>1.沈阳师范大学“校长杯”体育系列赛—“25人制”跳大绳比赛第四名（ 沈阳师范大学体育运动委员会，2025.11）+6
2.学前与初等教育学院2026年“5·25”大学生心理健康节之“扭”出“心”花漾，巧艺润心灵心理健康主题创意作品院级二等奖（共青团沈阳师范大学学前与初等教育学院委员会，2026.6）+4
3.2026年学前与初等教育学院趣味运动会团体一等奖(共青团沈阳师范大学学前与初等教育学院委员会，2026.5)+5
4.2026年学前与初等教育学院趣味运动会桶接彩球比赛团体三等奖（共青团沈阳师范大学学前与初等教育学院委员会，2026.5）+3
5.2026年学前与初等教育学院趣味运动会十人制大绳比赛团体一等奖（共青团沈阳师范大学学前与初等教育学院委员会，2026.5）+5
6.2025年感谢恩师，你我同行（2025.6）+1</t>
  </si>
  <si>
    <t>1.2025年校园化青春领航工程2.0“话说教育·剧悟成长”教育话剧演绎大赛校级三等奖（沈阳师范大学，2025.12）+1
2. 沈阳师范大学学前与初等教育学院赋能假期·蓄力ing一学风养成打卡计划阅读赛道一等奖（共青团沈阳师范大学学前与初等教育学院委员会，2026.4）+5
3.沈阳师范大学学前与初等教育学院“国安有我 青春护航”主题比赛二等奖（沈阳师范大学学前与初等教育学院，2026.4）+1
4.2025年沈阳师范大学新生大合唱一等奖（沈阳师范大学，2025.9）+10
5.元旦晚会团学大合唱（2025.12）+1
6.2026年学前与初等教育学院趣味运动会团体一等奖(共青团沈阳师范大学学前与初等教育学院委员会，2026.5)+5</t>
  </si>
  <si>
    <r>
      <rPr>
        <sz val="14"/>
        <color theme="1"/>
        <rFont val="宋体"/>
        <charset val="134"/>
        <scheme val="minor"/>
      </rPr>
      <t>1.沈阳师范大学图书馆读书文化节学生工作志愿服务累计时长6小时（沈阳师范大学图书馆，2026.5）+1
2.2026沈阳市智力运动嘉年华志愿者工作时长超过12小时（沈阳棋院，沈阳市魔方运动协会，优尔教育集团 ， 2026.6）+1</t>
    </r>
    <r>
      <rPr>
        <sz val="14"/>
        <color rgb="FFFF0000"/>
        <rFont val="宋体"/>
        <charset val="134"/>
        <scheme val="minor"/>
      </rPr>
      <t xml:space="preserve">
</t>
    </r>
    <r>
      <rPr>
        <sz val="14"/>
        <color theme="1"/>
        <rFont val="宋体"/>
        <charset val="134"/>
        <scheme val="minor"/>
      </rPr>
      <t>3.2025年沈阳师范大学古诗文竞演大赛校级优秀奖（沈阳师范大学委员会，沈阳师范大学图书馆 ， 2026.1）+0.25
4.沈阳师范大学学前与初等教育学院赋能假期·蓄力ing–学风养成打卡计划技能提升打卡赛道院级三等奖（沈阳师范大学学前与初等教育学院 2026.3）+3</t>
    </r>
    <r>
      <rPr>
        <sz val="14"/>
        <color rgb="FFFF0000"/>
        <rFont val="宋体"/>
        <charset val="134"/>
        <scheme val="minor"/>
      </rPr>
      <t xml:space="preserve">
</t>
    </r>
    <r>
      <rPr>
        <sz val="14"/>
        <color theme="1"/>
        <rFont val="宋体"/>
        <charset val="134"/>
        <scheme val="minor"/>
      </rPr>
      <t>5.新</t>
    </r>
    <r>
      <rPr>
        <sz val="14"/>
        <rFont val="宋体"/>
        <charset val="134"/>
        <scheme val="minor"/>
      </rPr>
      <t>生大合唱（2025.10）+10
6.元旦晚会团学大合唱《我的未来式》演职人员（2025.12）+1
7.元旦晚会节目演职人员（2025.12）+1
8.沈阳师范大学学前与初等教育学院“趣味运动会”团体比赛三等奖（共青团沈阳师范大学学前与初等教育学院委员会，2026.5）+3</t>
    </r>
    <r>
      <rPr>
        <sz val="14"/>
        <color rgb="FFFF0000"/>
        <rFont val="宋体"/>
        <charset val="134"/>
        <scheme val="minor"/>
      </rPr>
      <t xml:space="preserve">
</t>
    </r>
    <r>
      <rPr>
        <sz val="14"/>
        <color theme="1"/>
        <rFont val="宋体"/>
        <charset val="134"/>
        <scheme val="minor"/>
      </rPr>
      <t>9.沈阳师范大学“防范非法金融活动短视频征集大赛”校级优秀奖（沈阳师范大学学生处，2026.6）+1</t>
    </r>
    <r>
      <rPr>
        <sz val="14"/>
        <color rgb="FFFF0000"/>
        <rFont val="宋体"/>
        <charset val="134"/>
        <scheme val="minor"/>
      </rPr>
      <t xml:space="preserve">
</t>
    </r>
    <r>
      <rPr>
        <sz val="14"/>
        <color theme="1"/>
        <rFont val="宋体"/>
        <charset val="134"/>
        <scheme val="minor"/>
      </rPr>
      <t>10.2025年度“感谢恩师·你我同行”公益活动中参与并完成了“回校看老师”活动（中国教育发展基金会，2026.6）+1</t>
    </r>
  </si>
  <si>
    <t>1.“以劳育人用劳动之美绘就青春底色”2026年易班优课劳动教育系列活动二等奖(党委学生工作部，2026.5)+8
2.2026年学前与初等教育学院趣味运动会团体一等奖(共青团沈阳师范大学学前与初等教育学院委员会，2026.5)+5
3. 2026年学前与初等教育学院趣味运动会十人制大绳团体比赛团体一等奖（共青团沈阳师范大学学前与初等教育学院委员，2026.5）+5</t>
  </si>
  <si>
    <t>1.2026年学前与初等教育学院趣味运动会团体一等奖(共青团沈阳师范大学学前与初等教育学院委员会，2026.5) +5
2.2026年学前与初等教育学院趣味运动会同心背夹球团体比赛团体一等奖(共青团沈阳师范大学学前与初等教育学院委员会，2026.5)+5
3. 2026年学前与初等教育学院趣味运动会十人制大绳团体比赛团体一等奖（共青团沈阳师范大学学前与初等教育学院委员，2026.5）+5
4.“戎光映初心，师韵践担当”主题创作大赛 赛道一三等奖（沈阳师范大学学前与初等教育学院委员会,2026.8）+3</t>
  </si>
  <si>
    <t xml:space="preserve">1.2026年学前与初等教育学院趣味运动会团体一等奖(共青团沈阳师范大学学前与初等教育学院委员会，2026.5)+5
2.2026 年沈阳师范大学大学生合唱艺术展演一等奖（沈阳师范大学，2026.6）+10
3. 2025年校园化青春领航工程2.0“话说教育·剧悟成长”教育话剧演绎大赛校级三等奖（沈阳师范大学，2025.12）+1
4.2025年沈阳师范大学古诗文竞演大赛优秀奖（沈阳师范大学，2025.6）+0.25
5.元旦晚会团学大合唱+1（2025.12）
</t>
  </si>
  <si>
    <t>1.沈阳师范大学学前与初等教育学院赋能假期·蓄力ing学风养成打卡计划技能提升打卡赛道院级三等奖（共青团沈阳师范大学学前与初等教育学院委员会， 2026.3）+3
2.新生大合唱（2025.10）+10
3.沈阳师范大学学前与初等教育学院“趣味运动会”团体比赛三等奖（共青团沈阳师范大学学前与初等教育学院委员会，2026.5）+3</t>
  </si>
  <si>
    <r>
      <rPr>
        <sz val="14"/>
        <color theme="1"/>
        <rFont val="宋体"/>
        <charset val="134"/>
        <scheme val="minor"/>
      </rPr>
      <t xml:space="preserve">1.沈阳师范大学“校长杯”体育系列赛 乒乓球团体总分第七名（沈阳师范大学体育运动委员会，2025.11）   +3                                                
2.沈阳师范大学学前与初等教育学院赋能假期蓄力ing 学风养成打卡计划练字赛道荣获二等奖（共青团沈阳师范大学学前与初等教育学院委员会，2026.4） +4   </t>
    </r>
    <r>
      <rPr>
        <sz val="14"/>
        <color rgb="FFFF0000"/>
        <rFont val="宋体"/>
        <charset val="134"/>
        <scheme val="minor"/>
      </rPr>
      <t xml:space="preserve">                </t>
    </r>
    <r>
      <rPr>
        <sz val="14"/>
        <color theme="1"/>
        <rFont val="宋体"/>
        <charset val="134"/>
        <scheme val="minor"/>
      </rPr>
      <t xml:space="preserve">                                                           
3.2025年第十七届沈阳师范大学图书馆“文化季”系列活动之明德读书会读书打卡阅读之星奖（沈阳师范大学图书馆，2025.11）  +1                                             
4.沈阳师范大学第二十一届体育健身运动大会学前与初等教育学院女子跳高初选赛获第一名（学前与初等教育学院团委，2025.10） +5           
5.沈阳师范大学学前与初等教育学院“趣味运动会”团体比赛三等奖（共青团沈阳师范大学学前与初等教育学院委员会，2026.5）+3</t>
    </r>
  </si>
  <si>
    <t>1.2026年学前与初等教育学院趣味运动会团体一等奖(共青团沈阳师范大学学前与初等教育学院委员会，2026.5)+5
2.新生大合唱（2025.10）+10
3.元旦晚会演职人员（2025.12）+1</t>
  </si>
  <si>
    <t>1.沈阳师范大学学前与初等教育学院"我的十一假期"主题微视频大赛二等奖（共青团沈阳师范大学学前与初等教育学院委员会，2025.10）+4
3.2026学前与初等教育学院趣味运动会团体一等奖（共青团沈阳师范大学学前与初等教育学院委员会，2026.5）+5
4.2026学前与初等教育学院趣味运动会“十人制”大绳团体比赛团体一等奖（共青团沈阳师范大学学前与初等教育学院委员会，2026.5）+5
5.元旦晚会演职人员+1（2025.12）+1
6.元旦晚会团学大合唱（2025.12）+1</t>
  </si>
  <si>
    <t>1.2025年校园化青春领航工程2.0“话说教育·剧悟成长”教育话剧演绎大赛校级三等奖（沈阳师范大学，2025.12），+1
2.2026年学前与初等教育学院趣味运动会团体一等奖(共青团沈阳师范大学学前与初等教育学院委员会，2026.5)+5
3.2026年书香画艺2026国际青少年书画大赛金奖（辽宁省教育厅，2026.7）+10</t>
  </si>
  <si>
    <t>1.2025年沈阳师范大学新生大合唱一等奖（沈阳师范大学，2025.9）+10
2.2026年学前与初等教育学院趣味运动会团体一等奖(共青团沈阳师范大学学前与初等教育学院委员会，2026.5)+5</t>
  </si>
  <si>
    <t>1.沈阳师范大学第二十一届体育健身运动大会学生组女子4x100接力第六名（沈阳师范大学体育运动委员会,2025.9）+4
2.沈阳师范大学学前与初等教育学院赋能假期·蓄力ing—学风养成打卡计划练字赛道三等奖（共青团沈阳师范大学学前与初等教育学院委员会，2026.4）+3
3.2026沈阳市智力运动会嘉年华志愿者工作志愿时长超12小时（沈阳棋院 沈阳市魔方运动协会 优尔教育集团，2026.6）+1
4.沈阳师范大学学前与初等教育学院“趣味运动会”团体比赛三等奖（共青团沈阳师范大学学前与初等教育学院委员会，2026.5）+3
5.“戎光映初心 师韵践担当”主题创作大赛赛道一院级三等奖（沈阳师范大学学前与初等教育学院，2026.9）+3</t>
  </si>
  <si>
    <t>1.沈阳师范大学第八届“云程万里，青春为伴”主题演讲比赛校级二等奖（沈阳师范大学学生处，2026.6）+8
2. 学前与初等教育学院2026年“5·25”大学生心理健康节之“扭”出“心”花漾，巧艺润心灵心理健康主题创意作品院级三等奖（共青团沈阳师范大学学前与初等教育学院委员会，2026.6）+1
3. 2026年学前与初等教育学院趣味运动会团体一等奖(共青团沈阳师范大学学前与初等教育学院委员会，2026.5)+5</t>
  </si>
  <si>
    <t>1.新生大合唱（2025.10）+10
2.沈阳师范大学学前与初等教育学院“趣味运动会”团体比赛三等奖（共青团沈阳师范大学学前与初等教育学院委员会，2026.5）+3</t>
  </si>
  <si>
    <t>1.2026年学前与初等教育学院趣味运动会团体一等奖(共青团沈阳师范大学学前与初等教育学院委员会，2026.5)+5
2.2026 年在学阳师范大学学前与初等教育学院“趣味运动会”十人制大绳 团体比赛一等奖 （共青团沈阳师范大学学前与初等教育学院委员会）+5</t>
  </si>
  <si>
    <t>1.沈阳师范大学学前与初等教育学院“趣味运动会”团体比赛三等奖（共青团沈阳师范大学学前与初等教育学院委员会，2026.5）+3
2.“中科杯”辽宁省高校图书馆“传承精神谱系擎画时代新篇”主题活动校级优秀奖（辽宁省高等学校图书情报工作委员会，2026.6 ）+1
3.学前与初等教育学院2026年“5.25”大学生心理健康节之“扭”出“心”花漾，巧艺润心灵心理健康主题创意作品征集活动院级二等奖(沈阳师范大学学前与初等教育学院，2026.6) +4</t>
  </si>
  <si>
    <r>
      <rPr>
        <sz val="14"/>
        <color theme="1"/>
        <rFont val="宋体"/>
        <charset val="134"/>
        <scheme val="minor"/>
      </rPr>
      <t>1.沈阳师范大学学前与初等教育学院“国安有我 青春护航”主题活动院级二等奖（共青团沈阳师范大学学前与初等教育学院委员会， 2026.4）+2
2.沈阳师范大学第七届新媒体大赛暨“承英雄之志 传校园微光”榜样精神传承主题大赛三等奖（共青团沈阳师范大学委员会， 2026.6）+3</t>
    </r>
    <r>
      <rPr>
        <sz val="14"/>
        <color rgb="FFFF0000"/>
        <rFont val="宋体"/>
        <charset val="134"/>
        <scheme val="minor"/>
      </rPr>
      <t xml:space="preserve">
</t>
    </r>
    <r>
      <rPr>
        <sz val="14"/>
        <rFont val="宋体"/>
        <charset val="134"/>
        <scheme val="minor"/>
      </rPr>
      <t>3.沈阳师范大学学前与初等教育学院“趣味运动会”团体比赛三等奖（共青团沈阳师范大学学前与初等教育学院委员会，2026.5）+3</t>
    </r>
  </si>
  <si>
    <t>1. 2025年校园化青春领航工程2.0“话说教育·剧悟成长”教育话剧演绎大赛校级三等奖（沈阳师范大学，2025.12）+1
2.元旦晚会团学大合唱（2025.12）+1
3.2026年学前与初等教育学院趣味运动会团体一等奖(共青团沈阳师范大学学前与初等教育学院委员会，2026.5)+5</t>
  </si>
  <si>
    <t>1.沈阳师范大学学前与初等教育学院赋能假期蓄力ing 赋能假期蓄力ing学风养成打卡计划练字赛道三等奖（共青团沈阳师范大学学前与初等教育学院委员会，2026.4） +3
2.沈阳师范大学学前与初等教育学院“趣味运动会”团体比赛三等奖（共青团沈阳师范大学学前与初等教育学院委员会，2026.5）+3</t>
  </si>
  <si>
    <t>1.2025年“粮”心筑梦，共绘“粮”安“粮食节约宣传PPT比赛院级一等奖（沈阳师范大学粮食学院2025.10）+2.5
2.沈阳师范大学学前与初等教育学院“趣味运动会”团体比赛三等奖（共青团沈阳师范大学学前与初等教育学院委员会，2026.5）+3</t>
  </si>
  <si>
    <r>
      <rPr>
        <sz val="14"/>
        <color theme="1"/>
        <rFont val="宋体"/>
        <charset val="134"/>
        <scheme val="minor"/>
      </rPr>
      <t>1.2025年沈阳师范大学图书馆五十五期优秀奖（沈阳师范大学图书馆 ，2026.6） +1
2.2025年沈阳师范大学图书馆五十三期优胜奖（沈阳师范大学图书馆 ，2026.12）  +1</t>
    </r>
    <r>
      <rPr>
        <sz val="14"/>
        <color rgb="FFFF0000"/>
        <rFont val="宋体"/>
        <charset val="134"/>
        <scheme val="minor"/>
      </rPr>
      <t xml:space="preserve">
</t>
    </r>
    <r>
      <rPr>
        <sz val="14"/>
        <color theme="1"/>
        <rFont val="宋体"/>
        <charset val="134"/>
        <scheme val="minor"/>
      </rPr>
      <t>3.沈阳师范大学学前与初等教育学院“趣味运动会”团体比赛三等奖（共青团沈阳师范大学学前与初等教育学院委员会，2026.5）+3</t>
    </r>
  </si>
  <si>
    <t>1.2026年学前与初等教育学院趣味运动会团体一等奖(共青团沈阳师范大学学前与初等教育学院委员会，2026.5)+5</t>
  </si>
  <si>
    <t>1.沈阳师范大学学前与初等教育学院“趣味运动会”团体比赛三等奖（共青团沈阳师范大学学前与初等教育学院委员会，2026.5）+3</t>
  </si>
  <si>
    <t>沈阳师范大学学前与初等教育学院“趣味运动会”团体比赛三等奖（共青团沈阳师范大学学前与初等教育学院委员会，2026.5）+3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</si>
</sst>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b/>
      <sz val="14"/>
      <color theme="1"/>
      <name val="宋体"/>
      <charset val="134"/>
      <scheme val="minor"/>
    </font>
    <font>
      <sz val="14"/>
      <color theme="1"/>
      <name val="宋体"/>
      <charset val="134"/>
      <scheme val="minor"/>
    </font>
    <font>
      <b/>
      <sz val="18"/>
      <color theme="1"/>
      <name val="宋体"/>
      <charset val="134"/>
      <scheme val="minor"/>
    </font>
    <font>
      <sz val="14"/>
      <color rgb="FF000000"/>
      <name val="宋体"/>
      <charset val="134"/>
      <scheme val="minor"/>
    </font>
    <font>
      <sz val="14"/>
      <name val="宋体"/>
      <charset val="134"/>
      <scheme val="minor"/>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xf>
    <xf numFmtId="0" fontId="2" fillId="0" borderId="0" xfId="0" applyFont="1" applyAlignment="1">
      <alignment horizontal="right" vertical="center"/>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xf>
    <xf numFmtId="0" fontId="1" fillId="0" borderId="1" xfId="0" applyFont="1" applyFill="1" applyBorder="1" applyAlignment="1">
      <alignment horizontal="center" vertical="center"/>
    </xf>
    <xf numFmtId="0" fontId="5" fillId="0" borderId="1"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Border="1" applyAlignment="1">
      <alignment horizontal="center" vertical="center"/>
    </xf>
    <xf numFmtId="176" fontId="2" fillId="0" borderId="0" xfId="0" applyNumberFormat="1" applyFont="1" applyAlignment="1">
      <alignment horizontal="center"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1"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xf>
    <xf numFmtId="0" fontId="6" fillId="0" borderId="1" xfId="0" applyFont="1" applyBorder="1" applyAlignment="1">
      <alignment horizontal="center" vertical="center"/>
    </xf>
    <xf numFmtId="176" fontId="2" fillId="0" borderId="0"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76"/>
  <sheetViews>
    <sheetView zoomScale="70" zoomScaleNormal="70" workbookViewId="0">
      <selection activeCell="S5" sqref="S5"/>
    </sheetView>
  </sheetViews>
  <sheetFormatPr defaultColWidth="9" defaultRowHeight="18.75"/>
  <cols>
    <col min="1" max="1" width="6.36666666666667" style="17"/>
    <col min="2" max="2" width="11.3666666666667" style="17" customWidth="1"/>
    <col min="3" max="3" width="12.8583333333333" style="17" customWidth="1"/>
    <col min="4" max="4" width="17.3666666666667" style="17" customWidth="1"/>
    <col min="5" max="5" width="11.2666666666667" style="17" customWidth="1"/>
    <col min="6" max="6" width="17.3666666666667" style="17" customWidth="1"/>
    <col min="7" max="7" width="11.2666666666667" style="17" customWidth="1"/>
    <col min="8" max="8" width="17.3666666666667" style="17" customWidth="1"/>
    <col min="9" max="9" width="11.2666666666667" style="17" customWidth="1"/>
    <col min="10" max="10" width="14.8166666666667" style="22" customWidth="1"/>
    <col min="11" max="11" width="15.5333333333333" style="17" customWidth="1"/>
    <col min="12" max="12" width="6.36666666666667" style="17" customWidth="1"/>
    <col min="13" max="13" width="11.2666666666667" style="17" customWidth="1"/>
    <col min="14" max="14" width="13.8166666666667" style="17" customWidth="1"/>
    <col min="15" max="15" width="16.7833333333333" style="17" customWidth="1"/>
    <col min="16" max="16" width="6.36666666666667" style="17" customWidth="1"/>
    <col min="17" max="16384" width="9" style="17"/>
  </cols>
  <sheetData>
    <row r="1" ht="48" customHeight="1" spans="1:16">
      <c r="A1" s="23" t="s">
        <v>0</v>
      </c>
      <c r="B1" s="24"/>
      <c r="C1" s="24"/>
      <c r="D1" s="24"/>
      <c r="E1" s="24"/>
      <c r="F1" s="24"/>
      <c r="G1" s="24"/>
      <c r="H1" s="24"/>
      <c r="I1" s="24"/>
      <c r="J1" s="25"/>
      <c r="K1" s="24"/>
      <c r="L1" s="24"/>
      <c r="M1" s="24"/>
      <c r="N1" s="24"/>
      <c r="O1" s="24"/>
      <c r="P1" s="24"/>
    </row>
    <row r="2" spans="1:16">
      <c r="A2" s="17" t="s">
        <v>1</v>
      </c>
      <c r="K2" s="4"/>
    </row>
    <row r="3" s="20" customFormat="1" ht="45" customHeight="1" spans="1:16">
      <c r="A3" s="26" t="s">
        <v>2</v>
      </c>
      <c r="B3" s="6" t="s">
        <v>3</v>
      </c>
      <c r="C3" s="6" t="s">
        <v>4</v>
      </c>
      <c r="D3" s="6" t="s">
        <v>5</v>
      </c>
      <c r="E3" s="6" t="s">
        <v>6</v>
      </c>
      <c r="F3" s="6" t="s">
        <v>7</v>
      </c>
      <c r="G3" s="6" t="s">
        <v>8</v>
      </c>
      <c r="H3" s="6" t="s">
        <v>9</v>
      </c>
      <c r="I3" s="6" t="s">
        <v>10</v>
      </c>
      <c r="J3" s="27" t="s">
        <v>11</v>
      </c>
      <c r="K3" s="6" t="s">
        <v>12</v>
      </c>
      <c r="L3" s="6" t="s">
        <v>13</v>
      </c>
      <c r="M3" s="6" t="s">
        <v>14</v>
      </c>
      <c r="N3" s="6" t="s">
        <v>15</v>
      </c>
      <c r="O3" s="6" t="s">
        <v>16</v>
      </c>
      <c r="P3" s="6" t="s">
        <v>17</v>
      </c>
    </row>
    <row r="4" ht="44" customHeight="1" spans="1:16">
      <c r="A4" s="7">
        <v>1</v>
      </c>
      <c r="B4" s="8">
        <v>25043045</v>
      </c>
      <c r="C4" s="9" t="s">
        <v>18</v>
      </c>
      <c r="D4" s="7">
        <v>100.11</v>
      </c>
      <c r="E4" s="7">
        <v>1</v>
      </c>
      <c r="F4" s="7">
        <v>64</v>
      </c>
      <c r="G4" s="7">
        <v>12</v>
      </c>
      <c r="H4" s="7">
        <v>100</v>
      </c>
      <c r="I4" s="7">
        <v>1</v>
      </c>
      <c r="J4" s="28">
        <f t="shared" ref="J4:J67" si="0">D4*0.65+F4*0.2+H4*0.15</f>
        <v>92.8715</v>
      </c>
      <c r="K4" s="7">
        <v>1</v>
      </c>
      <c r="L4" s="29">
        <v>3.75</v>
      </c>
      <c r="M4" s="7"/>
      <c r="N4" s="7" t="s">
        <v>19</v>
      </c>
      <c r="O4" s="7"/>
      <c r="P4" s="7"/>
    </row>
    <row r="5" ht="44" customHeight="1" spans="1:16">
      <c r="A5" s="7">
        <v>2</v>
      </c>
      <c r="B5" s="19">
        <v>25043009</v>
      </c>
      <c r="C5" s="19" t="s">
        <v>20</v>
      </c>
      <c r="D5" s="7">
        <v>98.33</v>
      </c>
      <c r="E5" s="7">
        <v>2</v>
      </c>
      <c r="F5" s="7">
        <v>66</v>
      </c>
      <c r="G5" s="7">
        <v>5</v>
      </c>
      <c r="H5" s="7">
        <v>72.25</v>
      </c>
      <c r="I5" s="7">
        <v>21</v>
      </c>
      <c r="J5" s="28">
        <f t="shared" si="0"/>
        <v>87.952</v>
      </c>
      <c r="K5" s="7">
        <v>2</v>
      </c>
      <c r="L5" s="29">
        <v>3.46</v>
      </c>
      <c r="M5" s="7"/>
      <c r="N5" s="7" t="s">
        <v>19</v>
      </c>
      <c r="O5" s="7"/>
      <c r="P5" s="7"/>
    </row>
    <row r="6" ht="44" customHeight="1" spans="1:16">
      <c r="A6" s="7">
        <v>3</v>
      </c>
      <c r="B6" s="8">
        <v>25043064</v>
      </c>
      <c r="C6" s="8" t="s">
        <v>21</v>
      </c>
      <c r="D6" s="7">
        <v>93.09</v>
      </c>
      <c r="E6" s="7">
        <v>3</v>
      </c>
      <c r="F6" s="7">
        <v>68</v>
      </c>
      <c r="G6" s="7">
        <v>2</v>
      </c>
      <c r="H6" s="7">
        <v>90.11</v>
      </c>
      <c r="I6" s="7">
        <v>5</v>
      </c>
      <c r="J6" s="28">
        <f t="shared" si="0"/>
        <v>87.625</v>
      </c>
      <c r="K6" s="7">
        <v>3</v>
      </c>
      <c r="L6" s="29">
        <v>3.02</v>
      </c>
      <c r="M6" s="7"/>
      <c r="N6" s="7" t="s">
        <v>19</v>
      </c>
      <c r="O6" s="7"/>
      <c r="P6" s="7"/>
    </row>
    <row r="7" ht="44" customHeight="1" spans="1:16">
      <c r="A7" s="7">
        <v>4</v>
      </c>
      <c r="B7" s="19">
        <v>25043010</v>
      </c>
      <c r="C7" s="19" t="s">
        <v>22</v>
      </c>
      <c r="D7" s="7">
        <v>92.04</v>
      </c>
      <c r="E7" s="7">
        <v>4</v>
      </c>
      <c r="F7" s="7">
        <v>68</v>
      </c>
      <c r="G7" s="7">
        <v>2</v>
      </c>
      <c r="H7" s="7">
        <v>89</v>
      </c>
      <c r="I7" s="7">
        <v>6</v>
      </c>
      <c r="J7" s="28">
        <f t="shared" si="0"/>
        <v>86.776</v>
      </c>
      <c r="K7" s="7">
        <v>4</v>
      </c>
      <c r="L7" s="29">
        <v>3.27</v>
      </c>
      <c r="M7" s="7"/>
      <c r="N7" s="7" t="s">
        <v>19</v>
      </c>
      <c r="O7" s="7"/>
      <c r="P7" s="7"/>
    </row>
    <row r="8" ht="44" customHeight="1" spans="1:16">
      <c r="A8" s="7">
        <v>5</v>
      </c>
      <c r="B8" s="8">
        <v>25043043</v>
      </c>
      <c r="C8" s="9" t="s">
        <v>23</v>
      </c>
      <c r="D8" s="7">
        <v>86.43</v>
      </c>
      <c r="E8" s="7">
        <v>11</v>
      </c>
      <c r="F8" s="7">
        <v>66</v>
      </c>
      <c r="G8" s="7">
        <v>5</v>
      </c>
      <c r="H8" s="7">
        <v>100</v>
      </c>
      <c r="I8" s="7">
        <v>1</v>
      </c>
      <c r="J8" s="28">
        <f t="shared" si="0"/>
        <v>84.3795</v>
      </c>
      <c r="K8" s="7">
        <v>5</v>
      </c>
      <c r="L8" s="29">
        <v>3.26</v>
      </c>
      <c r="M8" s="7"/>
      <c r="N8" s="7" t="s">
        <v>19</v>
      </c>
      <c r="O8" s="7"/>
      <c r="P8" s="7"/>
    </row>
    <row r="9" ht="44" customHeight="1" spans="1:16">
      <c r="A9" s="7">
        <v>6</v>
      </c>
      <c r="B9" s="8">
        <v>25043051</v>
      </c>
      <c r="C9" s="9" t="s">
        <v>24</v>
      </c>
      <c r="D9" s="7">
        <v>91.12</v>
      </c>
      <c r="E9" s="7">
        <v>5</v>
      </c>
      <c r="F9" s="7">
        <v>64</v>
      </c>
      <c r="G9" s="7">
        <v>12</v>
      </c>
      <c r="H9" s="7">
        <v>73</v>
      </c>
      <c r="I9" s="7">
        <v>20</v>
      </c>
      <c r="J9" s="28">
        <f t="shared" si="0"/>
        <v>82.978</v>
      </c>
      <c r="K9" s="7">
        <v>6</v>
      </c>
      <c r="L9" s="29">
        <v>3.32</v>
      </c>
      <c r="M9" s="7"/>
      <c r="N9" s="7" t="s">
        <v>19</v>
      </c>
      <c r="O9" s="7"/>
      <c r="P9" s="7"/>
    </row>
    <row r="10" ht="44" customHeight="1" spans="1:16">
      <c r="A10" s="7">
        <v>7</v>
      </c>
      <c r="B10" s="8">
        <v>25043062</v>
      </c>
      <c r="C10" s="8" t="s">
        <v>25</v>
      </c>
      <c r="D10" s="7">
        <v>90.16</v>
      </c>
      <c r="E10" s="7">
        <v>6</v>
      </c>
      <c r="F10" s="7">
        <v>64</v>
      </c>
      <c r="G10" s="7">
        <v>12</v>
      </c>
      <c r="H10" s="7">
        <v>75</v>
      </c>
      <c r="I10" s="7">
        <v>16</v>
      </c>
      <c r="J10" s="28">
        <f t="shared" si="0"/>
        <v>82.654</v>
      </c>
      <c r="K10" s="7">
        <v>7</v>
      </c>
      <c r="L10" s="29">
        <v>2.92</v>
      </c>
      <c r="M10" s="7"/>
      <c r="N10" s="7" t="s">
        <v>19</v>
      </c>
      <c r="O10" s="7"/>
      <c r="P10" s="7"/>
    </row>
    <row r="11" ht="44" customHeight="1" spans="1:16">
      <c r="A11" s="7">
        <v>8</v>
      </c>
      <c r="B11" s="8">
        <v>25043044</v>
      </c>
      <c r="C11" s="9" t="s">
        <v>26</v>
      </c>
      <c r="D11" s="7">
        <v>85.27</v>
      </c>
      <c r="E11" s="7">
        <v>15</v>
      </c>
      <c r="F11" s="7">
        <v>64</v>
      </c>
      <c r="G11" s="7">
        <v>12</v>
      </c>
      <c r="H11" s="7">
        <v>87.5</v>
      </c>
      <c r="I11" s="7">
        <v>8</v>
      </c>
      <c r="J11" s="28">
        <f t="shared" si="0"/>
        <v>81.3505</v>
      </c>
      <c r="K11" s="7">
        <v>8</v>
      </c>
      <c r="L11" s="29">
        <v>3.07</v>
      </c>
      <c r="M11" s="7"/>
      <c r="N11" s="7" t="s">
        <v>19</v>
      </c>
      <c r="O11" s="7"/>
      <c r="P11" s="7"/>
    </row>
    <row r="12" ht="44" customHeight="1" spans="1:16">
      <c r="A12" s="7">
        <v>9</v>
      </c>
      <c r="B12" s="8">
        <v>25043046</v>
      </c>
      <c r="C12" s="9" t="s">
        <v>27</v>
      </c>
      <c r="D12" s="7">
        <v>89.18</v>
      </c>
      <c r="E12" s="7">
        <v>7</v>
      </c>
      <c r="F12" s="7">
        <v>64</v>
      </c>
      <c r="G12" s="7">
        <v>12</v>
      </c>
      <c r="H12" s="7">
        <v>67.25</v>
      </c>
      <c r="I12" s="7">
        <v>24</v>
      </c>
      <c r="J12" s="28">
        <f t="shared" si="0"/>
        <v>80.8545</v>
      </c>
      <c r="K12" s="7">
        <v>9</v>
      </c>
      <c r="L12" s="29">
        <v>2.59</v>
      </c>
      <c r="M12" s="7"/>
      <c r="N12" s="7" t="s">
        <v>19</v>
      </c>
      <c r="O12" s="7"/>
      <c r="P12" s="7"/>
    </row>
    <row r="13" ht="44" customHeight="1" spans="1:16">
      <c r="A13" s="7">
        <v>10</v>
      </c>
      <c r="B13" s="8">
        <v>25043039</v>
      </c>
      <c r="C13" s="9" t="s">
        <v>28</v>
      </c>
      <c r="D13" s="7">
        <v>84.25</v>
      </c>
      <c r="E13" s="7">
        <v>18</v>
      </c>
      <c r="F13" s="7">
        <v>64</v>
      </c>
      <c r="G13" s="7">
        <v>12</v>
      </c>
      <c r="H13" s="7">
        <v>88</v>
      </c>
      <c r="I13" s="7">
        <v>7</v>
      </c>
      <c r="J13" s="28">
        <f t="shared" si="0"/>
        <v>80.7625</v>
      </c>
      <c r="K13" s="7">
        <v>10</v>
      </c>
      <c r="L13" s="29">
        <v>3.03</v>
      </c>
      <c r="M13" s="7"/>
      <c r="N13" s="7" t="s">
        <v>19</v>
      </c>
      <c r="O13" s="7"/>
      <c r="P13" s="7"/>
    </row>
    <row r="14" ht="44" customHeight="1" spans="1:16">
      <c r="A14" s="7">
        <v>11</v>
      </c>
      <c r="B14" s="8">
        <v>25043058</v>
      </c>
      <c r="C14" s="9" t="s">
        <v>29</v>
      </c>
      <c r="D14" s="7">
        <v>89.14</v>
      </c>
      <c r="E14" s="7">
        <v>8</v>
      </c>
      <c r="F14" s="7">
        <v>64</v>
      </c>
      <c r="G14" s="7">
        <v>12</v>
      </c>
      <c r="H14" s="7">
        <v>66</v>
      </c>
      <c r="I14" s="7">
        <v>25</v>
      </c>
      <c r="J14" s="28">
        <f t="shared" si="0"/>
        <v>80.641</v>
      </c>
      <c r="K14" s="7">
        <v>11</v>
      </c>
      <c r="L14" s="29">
        <v>2.99</v>
      </c>
      <c r="M14" s="7"/>
      <c r="N14" s="7" t="s">
        <v>19</v>
      </c>
      <c r="O14" s="7"/>
      <c r="P14" s="7"/>
    </row>
    <row r="15" ht="44" customHeight="1" spans="1:16">
      <c r="A15" s="7">
        <v>12</v>
      </c>
      <c r="B15" s="8">
        <v>25043038</v>
      </c>
      <c r="C15" s="9" t="s">
        <v>30</v>
      </c>
      <c r="D15" s="7">
        <v>86.08</v>
      </c>
      <c r="E15" s="7">
        <v>12</v>
      </c>
      <c r="F15" s="7">
        <v>64</v>
      </c>
      <c r="G15" s="7">
        <v>12</v>
      </c>
      <c r="H15" s="7">
        <v>78</v>
      </c>
      <c r="I15" s="7">
        <v>14</v>
      </c>
      <c r="J15" s="28">
        <f t="shared" si="0"/>
        <v>80.452</v>
      </c>
      <c r="K15" s="7">
        <v>12</v>
      </c>
      <c r="L15" s="29">
        <v>3.25</v>
      </c>
      <c r="M15" s="7"/>
      <c r="N15" s="7" t="s">
        <v>19</v>
      </c>
      <c r="O15" s="7"/>
      <c r="P15" s="7"/>
    </row>
    <row r="16" ht="44" customHeight="1" spans="1:16">
      <c r="A16" s="7">
        <v>13</v>
      </c>
      <c r="B16" s="8">
        <v>25043061</v>
      </c>
      <c r="C16" s="9" t="s">
        <v>31</v>
      </c>
      <c r="D16" s="7">
        <v>85.81</v>
      </c>
      <c r="E16" s="7">
        <v>13</v>
      </c>
      <c r="F16" s="7">
        <v>64</v>
      </c>
      <c r="G16" s="7">
        <v>12</v>
      </c>
      <c r="H16" s="7">
        <v>77</v>
      </c>
      <c r="I16" s="7">
        <v>15</v>
      </c>
      <c r="J16" s="28">
        <f t="shared" si="0"/>
        <v>80.1265</v>
      </c>
      <c r="K16" s="7">
        <v>13</v>
      </c>
      <c r="L16" s="29">
        <v>2.88</v>
      </c>
      <c r="M16" s="7"/>
      <c r="N16" s="7" t="s">
        <v>19</v>
      </c>
      <c r="O16" s="7"/>
      <c r="P16" s="7"/>
    </row>
    <row r="17" ht="44" customHeight="1" spans="1:16">
      <c r="A17" s="7">
        <v>14</v>
      </c>
      <c r="B17" s="8">
        <v>25043041</v>
      </c>
      <c r="C17" s="9" t="s">
        <v>32</v>
      </c>
      <c r="D17" s="7">
        <v>85.12</v>
      </c>
      <c r="E17" s="7">
        <v>16</v>
      </c>
      <c r="F17" s="7">
        <v>64</v>
      </c>
      <c r="G17" s="7">
        <v>12</v>
      </c>
      <c r="H17" s="7">
        <v>74</v>
      </c>
      <c r="I17" s="7">
        <v>19</v>
      </c>
      <c r="J17" s="28">
        <f t="shared" si="0"/>
        <v>79.228</v>
      </c>
      <c r="K17" s="7">
        <v>14</v>
      </c>
      <c r="L17" s="29">
        <v>3.18</v>
      </c>
      <c r="M17" s="7"/>
      <c r="N17" s="7" t="s">
        <v>19</v>
      </c>
      <c r="O17" s="7"/>
      <c r="P17" s="7"/>
    </row>
    <row r="18" ht="44" customHeight="1" spans="1:16">
      <c r="A18" s="7">
        <v>15</v>
      </c>
      <c r="B18" s="8">
        <v>25043067</v>
      </c>
      <c r="C18" s="9" t="s">
        <v>33</v>
      </c>
      <c r="D18" s="7">
        <v>80.18</v>
      </c>
      <c r="E18" s="7">
        <v>43</v>
      </c>
      <c r="F18" s="7">
        <v>60</v>
      </c>
      <c r="G18" s="7">
        <v>58</v>
      </c>
      <c r="H18" s="7">
        <v>100</v>
      </c>
      <c r="I18" s="7">
        <v>1</v>
      </c>
      <c r="J18" s="28">
        <f t="shared" si="0"/>
        <v>79.117</v>
      </c>
      <c r="K18" s="7">
        <v>15</v>
      </c>
      <c r="L18" s="29">
        <v>2.54</v>
      </c>
      <c r="M18" s="7"/>
      <c r="N18" s="7" t="s">
        <v>34</v>
      </c>
      <c r="O18" s="7"/>
      <c r="P18" s="7"/>
    </row>
    <row r="19" ht="44" customHeight="1" spans="1:16">
      <c r="A19" s="7">
        <v>16</v>
      </c>
      <c r="B19" s="19">
        <v>25043030</v>
      </c>
      <c r="C19" s="19" t="s">
        <v>35</v>
      </c>
      <c r="D19" s="7">
        <v>87.06</v>
      </c>
      <c r="E19" s="7">
        <v>9</v>
      </c>
      <c r="F19" s="7">
        <v>64</v>
      </c>
      <c r="G19" s="7">
        <v>12</v>
      </c>
      <c r="H19" s="7">
        <v>64</v>
      </c>
      <c r="I19" s="7">
        <v>31</v>
      </c>
      <c r="J19" s="28">
        <f t="shared" si="0"/>
        <v>78.989</v>
      </c>
      <c r="K19" s="7">
        <v>16</v>
      </c>
      <c r="L19" s="29">
        <v>2.97</v>
      </c>
      <c r="M19" s="7"/>
      <c r="N19" s="7" t="s">
        <v>19</v>
      </c>
      <c r="O19" s="7"/>
      <c r="P19" s="7"/>
    </row>
    <row r="20" ht="44" customHeight="1" spans="1:16">
      <c r="A20" s="7">
        <v>17</v>
      </c>
      <c r="B20" s="8">
        <v>25043049</v>
      </c>
      <c r="C20" s="9" t="s">
        <v>36</v>
      </c>
      <c r="D20" s="7">
        <v>83.46</v>
      </c>
      <c r="E20" s="7">
        <v>24</v>
      </c>
      <c r="F20" s="7">
        <v>64</v>
      </c>
      <c r="G20" s="7">
        <v>12</v>
      </c>
      <c r="H20" s="7">
        <v>75</v>
      </c>
      <c r="I20" s="7">
        <v>16</v>
      </c>
      <c r="J20" s="28">
        <f t="shared" si="0"/>
        <v>78.299</v>
      </c>
      <c r="K20" s="7">
        <v>17</v>
      </c>
      <c r="L20" s="29">
        <v>2.9</v>
      </c>
      <c r="M20" s="7"/>
      <c r="N20" s="7" t="s">
        <v>19</v>
      </c>
      <c r="O20" s="7"/>
      <c r="P20" s="7"/>
    </row>
    <row r="21" ht="44" customHeight="1" spans="1:16">
      <c r="A21" s="7">
        <v>18</v>
      </c>
      <c r="B21" s="8">
        <v>25043052</v>
      </c>
      <c r="C21" s="9" t="s">
        <v>37</v>
      </c>
      <c r="D21" s="7">
        <v>81.59</v>
      </c>
      <c r="E21" s="7">
        <v>32</v>
      </c>
      <c r="F21" s="7">
        <v>64</v>
      </c>
      <c r="G21" s="7">
        <v>12</v>
      </c>
      <c r="H21" s="7">
        <v>81</v>
      </c>
      <c r="I21" s="7">
        <v>11</v>
      </c>
      <c r="J21" s="28">
        <f t="shared" si="0"/>
        <v>77.9835</v>
      </c>
      <c r="K21" s="7">
        <v>18</v>
      </c>
      <c r="L21" s="29">
        <v>2.63</v>
      </c>
      <c r="M21" s="7"/>
      <c r="N21" s="7" t="s">
        <v>19</v>
      </c>
      <c r="O21" s="7"/>
      <c r="P21" s="7"/>
    </row>
    <row r="22" ht="44" customHeight="1" spans="1:16">
      <c r="A22" s="7">
        <v>19</v>
      </c>
      <c r="B22" s="8">
        <v>25043042</v>
      </c>
      <c r="C22" s="9" t="s">
        <v>38</v>
      </c>
      <c r="D22" s="7">
        <v>84.02</v>
      </c>
      <c r="E22" s="7">
        <v>20</v>
      </c>
      <c r="F22" s="7">
        <v>66</v>
      </c>
      <c r="G22" s="7">
        <v>5</v>
      </c>
      <c r="H22" s="7">
        <v>66</v>
      </c>
      <c r="I22" s="7">
        <v>25</v>
      </c>
      <c r="J22" s="28">
        <f t="shared" si="0"/>
        <v>77.713</v>
      </c>
      <c r="K22" s="7">
        <v>19</v>
      </c>
      <c r="L22" s="29">
        <v>2.91</v>
      </c>
      <c r="M22" s="7"/>
      <c r="N22" s="7" t="s">
        <v>19</v>
      </c>
      <c r="O22" s="7"/>
      <c r="P22" s="7"/>
    </row>
    <row r="23" ht="44" customHeight="1" spans="1:16">
      <c r="A23" s="7">
        <v>20</v>
      </c>
      <c r="B23" s="19">
        <v>25043011</v>
      </c>
      <c r="C23" s="19" t="s">
        <v>39</v>
      </c>
      <c r="D23" s="7">
        <v>80.08</v>
      </c>
      <c r="E23" s="7">
        <v>45</v>
      </c>
      <c r="F23" s="7">
        <v>64</v>
      </c>
      <c r="G23" s="7">
        <v>12</v>
      </c>
      <c r="H23" s="7">
        <v>83</v>
      </c>
      <c r="I23" s="7">
        <v>10</v>
      </c>
      <c r="J23" s="28">
        <f t="shared" si="0"/>
        <v>77.302</v>
      </c>
      <c r="K23" s="7">
        <v>20</v>
      </c>
      <c r="L23" s="29">
        <v>2.61</v>
      </c>
      <c r="M23" s="7"/>
      <c r="N23" s="7" t="s">
        <v>19</v>
      </c>
      <c r="O23" s="7"/>
      <c r="P23" s="7"/>
    </row>
    <row r="24" ht="44" customHeight="1" spans="1:16">
      <c r="A24" s="7">
        <v>21</v>
      </c>
      <c r="B24" s="7">
        <v>25182019</v>
      </c>
      <c r="C24" s="7" t="s">
        <v>40</v>
      </c>
      <c r="D24" s="7">
        <v>86.66</v>
      </c>
      <c r="E24" s="7">
        <v>10</v>
      </c>
      <c r="F24" s="7">
        <v>62.5</v>
      </c>
      <c r="G24" s="7">
        <v>48</v>
      </c>
      <c r="H24" s="7">
        <v>55.5</v>
      </c>
      <c r="I24" s="7">
        <v>41</v>
      </c>
      <c r="J24" s="28">
        <f t="shared" si="0"/>
        <v>77.154</v>
      </c>
      <c r="K24" s="7">
        <v>21</v>
      </c>
      <c r="L24" s="29">
        <v>3.24</v>
      </c>
      <c r="M24" s="7"/>
      <c r="N24" s="7" t="s">
        <v>19</v>
      </c>
      <c r="O24" s="7"/>
      <c r="P24" s="7"/>
    </row>
    <row r="25" ht="44" customHeight="1" spans="1:16">
      <c r="A25" s="7">
        <v>22</v>
      </c>
      <c r="B25" s="19">
        <v>25043017</v>
      </c>
      <c r="C25" s="19" t="s">
        <v>41</v>
      </c>
      <c r="D25" s="7">
        <v>84.22</v>
      </c>
      <c r="E25" s="7">
        <v>19</v>
      </c>
      <c r="F25" s="7">
        <v>62</v>
      </c>
      <c r="G25" s="7">
        <v>49</v>
      </c>
      <c r="H25" s="7">
        <v>66</v>
      </c>
      <c r="I25" s="7">
        <v>25</v>
      </c>
      <c r="J25" s="28">
        <f t="shared" si="0"/>
        <v>77.043</v>
      </c>
      <c r="K25" s="7">
        <v>22</v>
      </c>
      <c r="L25" s="29">
        <v>3.01</v>
      </c>
      <c r="M25" s="7"/>
      <c r="N25" s="7" t="s">
        <v>19</v>
      </c>
      <c r="O25" s="7"/>
      <c r="P25" s="7"/>
    </row>
    <row r="26" ht="44" customHeight="1" spans="1:16">
      <c r="A26" s="7">
        <v>23</v>
      </c>
      <c r="B26" s="8">
        <v>25043047</v>
      </c>
      <c r="C26" s="9" t="s">
        <v>42</v>
      </c>
      <c r="D26" s="7">
        <v>79.27</v>
      </c>
      <c r="E26" s="7">
        <v>48</v>
      </c>
      <c r="F26" s="7">
        <v>66</v>
      </c>
      <c r="G26" s="7">
        <v>5</v>
      </c>
      <c r="H26" s="7">
        <v>79</v>
      </c>
      <c r="I26" s="7">
        <v>13</v>
      </c>
      <c r="J26" s="28">
        <f t="shared" si="0"/>
        <v>76.5755</v>
      </c>
      <c r="K26" s="7">
        <v>23</v>
      </c>
      <c r="L26" s="29">
        <v>2.47</v>
      </c>
      <c r="M26" s="7"/>
      <c r="N26" s="7" t="s">
        <v>34</v>
      </c>
      <c r="O26" s="7"/>
      <c r="P26" s="7"/>
    </row>
    <row r="27" ht="44" customHeight="1" spans="1:16">
      <c r="A27" s="7">
        <v>24</v>
      </c>
      <c r="B27" s="8">
        <v>25043056</v>
      </c>
      <c r="C27" s="9" t="s">
        <v>43</v>
      </c>
      <c r="D27" s="7">
        <v>85.51</v>
      </c>
      <c r="E27" s="7">
        <v>14</v>
      </c>
      <c r="F27" s="7">
        <v>63</v>
      </c>
      <c r="G27" s="7">
        <v>45</v>
      </c>
      <c r="H27" s="7">
        <v>55</v>
      </c>
      <c r="I27" s="7">
        <v>42</v>
      </c>
      <c r="J27" s="28">
        <f t="shared" si="0"/>
        <v>76.4315</v>
      </c>
      <c r="K27" s="7">
        <v>24</v>
      </c>
      <c r="L27" s="29">
        <v>2.83</v>
      </c>
      <c r="M27" s="7"/>
      <c r="N27" s="7" t="s">
        <v>19</v>
      </c>
      <c r="O27" s="7"/>
      <c r="P27" s="7"/>
    </row>
    <row r="28" ht="44" customHeight="1" spans="1:16">
      <c r="A28" s="7">
        <v>25</v>
      </c>
      <c r="B28" s="8">
        <v>25043053</v>
      </c>
      <c r="C28" s="9" t="s">
        <v>44</v>
      </c>
      <c r="D28" s="7">
        <v>84.02</v>
      </c>
      <c r="E28" s="7">
        <v>20</v>
      </c>
      <c r="F28" s="7">
        <v>66</v>
      </c>
      <c r="G28" s="7">
        <v>5</v>
      </c>
      <c r="H28" s="7">
        <v>57</v>
      </c>
      <c r="I28" s="7">
        <v>39</v>
      </c>
      <c r="J28" s="28">
        <f t="shared" si="0"/>
        <v>76.363</v>
      </c>
      <c r="K28" s="7">
        <v>25</v>
      </c>
      <c r="L28" s="29">
        <v>2.57</v>
      </c>
      <c r="M28" s="7"/>
      <c r="N28" s="7" t="s">
        <v>34</v>
      </c>
      <c r="O28" s="7"/>
      <c r="P28" s="7"/>
    </row>
    <row r="29" ht="44" customHeight="1" spans="1:16">
      <c r="A29" s="7">
        <v>26</v>
      </c>
      <c r="B29" s="8">
        <v>25043063</v>
      </c>
      <c r="C29" s="9" t="s">
        <v>45</v>
      </c>
      <c r="D29" s="7">
        <v>81.17</v>
      </c>
      <c r="E29" s="7">
        <v>36</v>
      </c>
      <c r="F29" s="7">
        <v>61</v>
      </c>
      <c r="G29" s="7">
        <v>54</v>
      </c>
      <c r="H29" s="7">
        <v>74.25</v>
      </c>
      <c r="I29" s="7">
        <v>18</v>
      </c>
      <c r="J29" s="28">
        <f t="shared" si="0"/>
        <v>76.098</v>
      </c>
      <c r="K29" s="7">
        <v>26</v>
      </c>
      <c r="L29" s="29">
        <v>2.3</v>
      </c>
      <c r="M29" s="7"/>
      <c r="N29" s="7" t="s">
        <v>34</v>
      </c>
      <c r="O29" s="7"/>
      <c r="P29" s="7"/>
    </row>
    <row r="30" ht="44" customHeight="1" spans="1:16">
      <c r="A30" s="7">
        <v>27</v>
      </c>
      <c r="B30" s="8">
        <v>25043069</v>
      </c>
      <c r="C30" s="9" t="s">
        <v>46</v>
      </c>
      <c r="D30" s="7">
        <v>77.85</v>
      </c>
      <c r="E30" s="7">
        <v>50</v>
      </c>
      <c r="F30" s="7">
        <v>66</v>
      </c>
      <c r="G30" s="7">
        <v>5</v>
      </c>
      <c r="H30" s="7">
        <v>81</v>
      </c>
      <c r="I30" s="7">
        <v>11</v>
      </c>
      <c r="J30" s="28">
        <f t="shared" si="0"/>
        <v>75.9525</v>
      </c>
      <c r="K30" s="7">
        <v>27</v>
      </c>
      <c r="L30" s="29">
        <v>2.32</v>
      </c>
      <c r="M30" s="7"/>
      <c r="N30" s="7" t="s">
        <v>34</v>
      </c>
      <c r="O30" s="7"/>
      <c r="P30" s="7"/>
    </row>
    <row r="31" ht="44" customHeight="1" spans="1:16">
      <c r="A31" s="7">
        <v>28</v>
      </c>
      <c r="B31" s="19">
        <v>25043028</v>
      </c>
      <c r="C31" s="19" t="s">
        <v>47</v>
      </c>
      <c r="D31" s="7">
        <v>81.9</v>
      </c>
      <c r="E31" s="7">
        <v>29</v>
      </c>
      <c r="F31" s="7">
        <v>64</v>
      </c>
      <c r="G31" s="7">
        <v>12</v>
      </c>
      <c r="H31" s="7">
        <v>66</v>
      </c>
      <c r="I31" s="7">
        <v>25</v>
      </c>
      <c r="J31" s="28">
        <f t="shared" si="0"/>
        <v>75.935</v>
      </c>
      <c r="K31" s="7">
        <v>28</v>
      </c>
      <c r="L31" s="29">
        <v>2.75</v>
      </c>
      <c r="M31" s="7"/>
      <c r="N31" s="7" t="s">
        <v>19</v>
      </c>
      <c r="O31" s="7"/>
      <c r="P31" s="7"/>
    </row>
    <row r="32" ht="44" customHeight="1" spans="1:16">
      <c r="A32" s="7">
        <v>29</v>
      </c>
      <c r="B32" s="19">
        <v>25043008</v>
      </c>
      <c r="C32" s="19" t="s">
        <v>48</v>
      </c>
      <c r="D32" s="7">
        <v>83.72</v>
      </c>
      <c r="E32" s="7">
        <v>23</v>
      </c>
      <c r="F32" s="7">
        <v>64</v>
      </c>
      <c r="G32" s="7">
        <v>12</v>
      </c>
      <c r="H32" s="7">
        <v>58</v>
      </c>
      <c r="I32" s="7">
        <v>37</v>
      </c>
      <c r="J32" s="28">
        <f t="shared" si="0"/>
        <v>75.918</v>
      </c>
      <c r="K32" s="7">
        <v>29</v>
      </c>
      <c r="L32" s="29">
        <v>2.9</v>
      </c>
      <c r="M32" s="7"/>
      <c r="N32" s="7" t="s">
        <v>19</v>
      </c>
      <c r="O32" s="7"/>
      <c r="P32" s="7"/>
    </row>
    <row r="33" ht="44" customHeight="1" spans="1:16">
      <c r="A33" s="7">
        <v>30</v>
      </c>
      <c r="B33" s="8">
        <v>25043040</v>
      </c>
      <c r="C33" s="9" t="s">
        <v>49</v>
      </c>
      <c r="D33" s="7">
        <v>80.96</v>
      </c>
      <c r="E33" s="7">
        <v>38</v>
      </c>
      <c r="F33" s="7">
        <v>68</v>
      </c>
      <c r="G33" s="7">
        <v>2</v>
      </c>
      <c r="H33" s="7">
        <v>64</v>
      </c>
      <c r="I33" s="7">
        <v>31</v>
      </c>
      <c r="J33" s="28">
        <f t="shared" si="0"/>
        <v>75.824</v>
      </c>
      <c r="K33" s="7">
        <v>30</v>
      </c>
      <c r="L33" s="29">
        <v>2.65</v>
      </c>
      <c r="M33" s="7"/>
      <c r="N33" s="7" t="s">
        <v>19</v>
      </c>
      <c r="O33" s="7"/>
      <c r="P33" s="7"/>
    </row>
    <row r="34" ht="44" customHeight="1" spans="1:16">
      <c r="A34" s="7">
        <v>31</v>
      </c>
      <c r="B34" s="8">
        <v>25043048</v>
      </c>
      <c r="C34" s="9" t="s">
        <v>50</v>
      </c>
      <c r="D34" s="7">
        <v>81.2</v>
      </c>
      <c r="E34" s="7">
        <v>35</v>
      </c>
      <c r="F34" s="7">
        <v>64</v>
      </c>
      <c r="G34" s="7">
        <v>12</v>
      </c>
      <c r="H34" s="7">
        <v>68</v>
      </c>
      <c r="I34" s="7">
        <v>22</v>
      </c>
      <c r="J34" s="28">
        <f t="shared" si="0"/>
        <v>75.78</v>
      </c>
      <c r="K34" s="7">
        <v>31</v>
      </c>
      <c r="L34" s="29">
        <v>2.65</v>
      </c>
      <c r="M34" s="7"/>
      <c r="N34" s="7" t="s">
        <v>19</v>
      </c>
      <c r="O34" s="7"/>
      <c r="P34" s="7"/>
    </row>
    <row r="35" ht="44" customHeight="1" spans="1:16">
      <c r="A35" s="7">
        <v>32</v>
      </c>
      <c r="B35" s="19">
        <v>25043016</v>
      </c>
      <c r="C35" s="19" t="s">
        <v>51</v>
      </c>
      <c r="D35" s="7">
        <v>81.7</v>
      </c>
      <c r="E35" s="7">
        <v>31</v>
      </c>
      <c r="F35" s="7">
        <v>66</v>
      </c>
      <c r="G35" s="7">
        <v>5</v>
      </c>
      <c r="H35" s="7">
        <v>63</v>
      </c>
      <c r="I35" s="7">
        <v>33</v>
      </c>
      <c r="J35" s="28">
        <f t="shared" si="0"/>
        <v>75.755</v>
      </c>
      <c r="K35" s="7">
        <v>32</v>
      </c>
      <c r="L35" s="29">
        <v>2.78</v>
      </c>
      <c r="M35" s="7"/>
      <c r="N35" s="7" t="s">
        <v>19</v>
      </c>
      <c r="O35" s="7"/>
      <c r="P35" s="7"/>
    </row>
    <row r="36" ht="44" customHeight="1" spans="1:16">
      <c r="A36" s="7">
        <v>33</v>
      </c>
      <c r="B36" s="8">
        <v>25043059</v>
      </c>
      <c r="C36" s="9" t="s">
        <v>52</v>
      </c>
      <c r="D36" s="7">
        <v>85.12</v>
      </c>
      <c r="E36" s="7">
        <v>16</v>
      </c>
      <c r="F36" s="7">
        <v>60</v>
      </c>
      <c r="G36" s="7">
        <v>58</v>
      </c>
      <c r="H36" s="7">
        <v>55</v>
      </c>
      <c r="I36" s="7">
        <v>42</v>
      </c>
      <c r="J36" s="28">
        <f t="shared" si="0"/>
        <v>75.578</v>
      </c>
      <c r="K36" s="7">
        <v>33</v>
      </c>
      <c r="L36" s="29">
        <v>3.07</v>
      </c>
      <c r="M36" s="7"/>
      <c r="N36" s="7" t="s">
        <v>19</v>
      </c>
      <c r="O36" s="7"/>
      <c r="P36" s="7"/>
    </row>
    <row r="37" ht="44" customHeight="1" spans="1:16">
      <c r="A37" s="7">
        <v>34</v>
      </c>
      <c r="B37" s="8">
        <v>25043068</v>
      </c>
      <c r="C37" s="9" t="s">
        <v>53</v>
      </c>
      <c r="D37" s="7">
        <v>80.71</v>
      </c>
      <c r="E37" s="7">
        <v>40</v>
      </c>
      <c r="F37" s="7">
        <v>64</v>
      </c>
      <c r="G37" s="7">
        <v>12</v>
      </c>
      <c r="H37" s="7">
        <v>68</v>
      </c>
      <c r="I37" s="7">
        <v>22</v>
      </c>
      <c r="J37" s="28">
        <f t="shared" si="0"/>
        <v>75.4615</v>
      </c>
      <c r="K37" s="7">
        <v>34</v>
      </c>
      <c r="L37" s="29">
        <v>2.32</v>
      </c>
      <c r="M37" s="7"/>
      <c r="N37" s="7" t="s">
        <v>34</v>
      </c>
      <c r="O37" s="7"/>
      <c r="P37" s="7"/>
    </row>
    <row r="38" ht="44" customHeight="1" spans="1:16">
      <c r="A38" s="7">
        <v>35</v>
      </c>
      <c r="B38" s="19">
        <v>25043025</v>
      </c>
      <c r="C38" s="19" t="s">
        <v>54</v>
      </c>
      <c r="D38" s="7">
        <v>75.36</v>
      </c>
      <c r="E38" s="7">
        <v>68</v>
      </c>
      <c r="F38" s="7">
        <v>63</v>
      </c>
      <c r="G38" s="7">
        <v>45</v>
      </c>
      <c r="H38" s="7">
        <v>91.5</v>
      </c>
      <c r="I38" s="7">
        <v>4</v>
      </c>
      <c r="J38" s="28">
        <f t="shared" si="0"/>
        <v>75.309</v>
      </c>
      <c r="K38" s="7">
        <v>35</v>
      </c>
      <c r="L38" s="29">
        <v>2.24</v>
      </c>
      <c r="M38" s="7"/>
      <c r="N38" s="7" t="s">
        <v>34</v>
      </c>
      <c r="O38" s="7"/>
      <c r="P38" s="7"/>
    </row>
    <row r="39" ht="44" customHeight="1" spans="1:16">
      <c r="A39" s="7">
        <v>36</v>
      </c>
      <c r="B39" s="8">
        <v>25043055</v>
      </c>
      <c r="C39" s="8" t="s">
        <v>55</v>
      </c>
      <c r="D39" s="7">
        <v>83.75</v>
      </c>
      <c r="E39" s="7">
        <v>22</v>
      </c>
      <c r="F39" s="7">
        <v>62</v>
      </c>
      <c r="G39" s="7">
        <v>49</v>
      </c>
      <c r="H39" s="7">
        <v>55</v>
      </c>
      <c r="I39" s="7">
        <v>42</v>
      </c>
      <c r="J39" s="28">
        <f t="shared" si="0"/>
        <v>75.0875</v>
      </c>
      <c r="K39" s="7">
        <v>36</v>
      </c>
      <c r="L39" s="29">
        <v>3.02</v>
      </c>
      <c r="M39" s="7"/>
      <c r="N39" s="7" t="s">
        <v>19</v>
      </c>
      <c r="O39" s="7"/>
      <c r="P39" s="7"/>
    </row>
    <row r="40" ht="44" customHeight="1" spans="1:16">
      <c r="A40" s="7">
        <v>37</v>
      </c>
      <c r="B40" s="19">
        <v>25043029</v>
      </c>
      <c r="C40" s="19" t="s">
        <v>56</v>
      </c>
      <c r="D40" s="7">
        <v>83.42</v>
      </c>
      <c r="E40" s="7">
        <v>25</v>
      </c>
      <c r="F40" s="7">
        <v>64</v>
      </c>
      <c r="G40" s="7">
        <v>12</v>
      </c>
      <c r="H40" s="7">
        <v>53</v>
      </c>
      <c r="I40" s="7">
        <v>53</v>
      </c>
      <c r="J40" s="28">
        <f t="shared" si="0"/>
        <v>74.973</v>
      </c>
      <c r="K40" s="7">
        <v>37</v>
      </c>
      <c r="L40" s="29">
        <v>2.89</v>
      </c>
      <c r="M40" s="7"/>
      <c r="N40" s="7" t="s">
        <v>19</v>
      </c>
      <c r="O40" s="7"/>
      <c r="P40" s="7"/>
    </row>
    <row r="41" ht="44" customHeight="1" spans="1:16">
      <c r="A41" s="7">
        <v>38</v>
      </c>
      <c r="B41" s="19">
        <v>25043018</v>
      </c>
      <c r="C41" s="19" t="s">
        <v>57</v>
      </c>
      <c r="D41" s="7">
        <v>83.39</v>
      </c>
      <c r="E41" s="7">
        <v>26</v>
      </c>
      <c r="F41" s="7">
        <v>64</v>
      </c>
      <c r="G41" s="7">
        <v>12</v>
      </c>
      <c r="H41" s="7">
        <v>53</v>
      </c>
      <c r="I41" s="7">
        <v>53</v>
      </c>
      <c r="J41" s="28">
        <f t="shared" si="0"/>
        <v>74.9535</v>
      </c>
      <c r="K41" s="7">
        <v>38</v>
      </c>
      <c r="L41" s="29">
        <v>2.85</v>
      </c>
      <c r="M41" s="7"/>
      <c r="N41" s="7" t="s">
        <v>19</v>
      </c>
      <c r="O41" s="7"/>
      <c r="P41" s="7"/>
    </row>
    <row r="42" ht="44" customHeight="1" spans="1:16">
      <c r="A42" s="7">
        <v>39</v>
      </c>
      <c r="B42" s="19">
        <v>25043003</v>
      </c>
      <c r="C42" s="19" t="s">
        <v>58</v>
      </c>
      <c r="D42" s="7">
        <v>75.23</v>
      </c>
      <c r="E42" s="7">
        <v>69</v>
      </c>
      <c r="F42" s="7">
        <v>64</v>
      </c>
      <c r="G42" s="7">
        <v>12</v>
      </c>
      <c r="H42" s="7">
        <v>86</v>
      </c>
      <c r="I42" s="7">
        <v>9</v>
      </c>
      <c r="J42" s="28">
        <f t="shared" si="0"/>
        <v>74.5995</v>
      </c>
      <c r="K42" s="7">
        <v>39</v>
      </c>
      <c r="L42" s="29">
        <v>2.1</v>
      </c>
      <c r="M42" s="7"/>
      <c r="N42" s="7" t="s">
        <v>34</v>
      </c>
      <c r="O42" s="7"/>
      <c r="P42" s="7"/>
    </row>
    <row r="43" ht="44" customHeight="1" spans="1:16">
      <c r="A43" s="7">
        <v>40</v>
      </c>
      <c r="B43" s="19">
        <v>25043019</v>
      </c>
      <c r="C43" s="19" t="s">
        <v>59</v>
      </c>
      <c r="D43" s="7">
        <v>82.83</v>
      </c>
      <c r="E43" s="7">
        <v>27</v>
      </c>
      <c r="F43" s="7">
        <v>64</v>
      </c>
      <c r="G43" s="7">
        <v>12</v>
      </c>
      <c r="H43" s="7">
        <v>53</v>
      </c>
      <c r="I43" s="7">
        <v>53</v>
      </c>
      <c r="J43" s="28">
        <f t="shared" si="0"/>
        <v>74.5895</v>
      </c>
      <c r="K43" s="7">
        <v>40</v>
      </c>
      <c r="L43" s="29">
        <v>2.89</v>
      </c>
      <c r="M43" s="7"/>
      <c r="N43" s="7" t="s">
        <v>19</v>
      </c>
      <c r="O43" s="7"/>
      <c r="P43" s="7"/>
    </row>
    <row r="44" ht="44" customHeight="1" spans="1:16">
      <c r="A44" s="7">
        <v>41</v>
      </c>
      <c r="B44" s="8">
        <v>25043066</v>
      </c>
      <c r="C44" s="8" t="s">
        <v>60</v>
      </c>
      <c r="D44" s="7">
        <v>80.01</v>
      </c>
      <c r="E44" s="7">
        <v>46</v>
      </c>
      <c r="F44" s="7">
        <v>64</v>
      </c>
      <c r="G44" s="7">
        <v>12</v>
      </c>
      <c r="H44" s="7">
        <v>65</v>
      </c>
      <c r="I44" s="7">
        <v>30</v>
      </c>
      <c r="J44" s="28">
        <f t="shared" si="0"/>
        <v>74.5565</v>
      </c>
      <c r="K44" s="7">
        <v>41</v>
      </c>
      <c r="L44" s="29">
        <v>2.72</v>
      </c>
      <c r="M44" s="7"/>
      <c r="N44" s="7" t="s">
        <v>19</v>
      </c>
      <c r="O44" s="7"/>
      <c r="P44" s="7"/>
    </row>
    <row r="45" ht="44" customHeight="1" spans="1:16">
      <c r="A45" s="7">
        <v>42</v>
      </c>
      <c r="B45" s="8">
        <v>25043050</v>
      </c>
      <c r="C45" s="9" t="s">
        <v>61</v>
      </c>
      <c r="D45" s="7">
        <v>80.35</v>
      </c>
      <c r="E45" s="7">
        <v>42</v>
      </c>
      <c r="F45" s="7">
        <v>70</v>
      </c>
      <c r="G45" s="7">
        <v>1</v>
      </c>
      <c r="H45" s="7">
        <v>55</v>
      </c>
      <c r="I45" s="7">
        <v>42</v>
      </c>
      <c r="J45" s="28">
        <f t="shared" si="0"/>
        <v>74.4775</v>
      </c>
      <c r="K45" s="7">
        <v>42</v>
      </c>
      <c r="L45" s="29">
        <v>2.65</v>
      </c>
      <c r="M45" s="7"/>
      <c r="N45" s="7" t="s">
        <v>19</v>
      </c>
      <c r="O45" s="7"/>
      <c r="P45" s="7"/>
    </row>
    <row r="46" ht="44" customHeight="1" spans="1:16">
      <c r="A46" s="7">
        <v>43</v>
      </c>
      <c r="B46" s="19">
        <v>25043007</v>
      </c>
      <c r="C46" s="19" t="s">
        <v>62</v>
      </c>
      <c r="D46" s="7">
        <v>81.54</v>
      </c>
      <c r="E46" s="7">
        <v>33</v>
      </c>
      <c r="F46" s="7">
        <v>64</v>
      </c>
      <c r="G46" s="7">
        <v>12</v>
      </c>
      <c r="H46" s="7">
        <v>53</v>
      </c>
      <c r="I46" s="7">
        <v>53</v>
      </c>
      <c r="J46" s="28">
        <f t="shared" si="0"/>
        <v>73.751</v>
      </c>
      <c r="K46" s="7">
        <v>43</v>
      </c>
      <c r="L46" s="29">
        <v>2.73</v>
      </c>
      <c r="M46" s="7"/>
      <c r="N46" s="7" t="s">
        <v>34</v>
      </c>
      <c r="O46" s="7"/>
      <c r="P46" s="7"/>
    </row>
    <row r="47" ht="44" customHeight="1" spans="1:16">
      <c r="A47" s="7">
        <v>44</v>
      </c>
      <c r="B47" s="8">
        <v>25043057</v>
      </c>
      <c r="C47" s="9" t="s">
        <v>63</v>
      </c>
      <c r="D47" s="7">
        <v>82.11</v>
      </c>
      <c r="E47" s="7">
        <v>28</v>
      </c>
      <c r="F47" s="7">
        <v>60</v>
      </c>
      <c r="G47" s="7">
        <v>58</v>
      </c>
      <c r="H47" s="7">
        <v>55</v>
      </c>
      <c r="I47" s="7">
        <v>42</v>
      </c>
      <c r="J47" s="28">
        <f t="shared" si="0"/>
        <v>73.6215</v>
      </c>
      <c r="K47" s="7">
        <v>44</v>
      </c>
      <c r="L47" s="29">
        <v>2.74</v>
      </c>
      <c r="M47" s="7"/>
      <c r="N47" s="7" t="s">
        <v>19</v>
      </c>
      <c r="O47" s="7"/>
      <c r="P47" s="7"/>
    </row>
    <row r="48" ht="44" customHeight="1" spans="1:16">
      <c r="A48" s="7">
        <v>45</v>
      </c>
      <c r="B48" s="8">
        <v>25163146</v>
      </c>
      <c r="C48" s="9" t="s">
        <v>64</v>
      </c>
      <c r="D48" s="7">
        <v>79.99</v>
      </c>
      <c r="E48" s="7">
        <v>47</v>
      </c>
      <c r="F48" s="7">
        <v>63</v>
      </c>
      <c r="G48" s="7">
        <v>45</v>
      </c>
      <c r="H48" s="7">
        <v>60</v>
      </c>
      <c r="I48" s="7">
        <v>36</v>
      </c>
      <c r="J48" s="28">
        <f t="shared" si="0"/>
        <v>73.5935</v>
      </c>
      <c r="K48" s="7">
        <v>45</v>
      </c>
      <c r="L48" s="29">
        <v>2.62</v>
      </c>
      <c r="M48" s="7"/>
      <c r="N48" s="7" t="s">
        <v>19</v>
      </c>
      <c r="O48" s="7"/>
      <c r="P48" s="7"/>
    </row>
    <row r="49" ht="44" customHeight="1" spans="1:16">
      <c r="A49" s="7">
        <v>46</v>
      </c>
      <c r="B49" s="19">
        <v>25043014</v>
      </c>
      <c r="C49" s="19" t="s">
        <v>65</v>
      </c>
      <c r="D49" s="7">
        <v>81.12</v>
      </c>
      <c r="E49" s="7">
        <v>37</v>
      </c>
      <c r="F49" s="7">
        <v>64</v>
      </c>
      <c r="G49" s="7">
        <v>12</v>
      </c>
      <c r="H49" s="7">
        <v>53</v>
      </c>
      <c r="I49" s="7">
        <v>53</v>
      </c>
      <c r="J49" s="28">
        <f t="shared" si="0"/>
        <v>73.478</v>
      </c>
      <c r="K49" s="7">
        <v>46</v>
      </c>
      <c r="L49" s="29">
        <v>2.68</v>
      </c>
      <c r="M49" s="7"/>
      <c r="N49" s="7" t="s">
        <v>19</v>
      </c>
      <c r="O49" s="7"/>
      <c r="P49" s="7"/>
    </row>
    <row r="50" ht="44" customHeight="1" spans="1:16">
      <c r="A50" s="7">
        <v>47</v>
      </c>
      <c r="B50" s="19">
        <v>25043033</v>
      </c>
      <c r="C50" s="19" t="s">
        <v>66</v>
      </c>
      <c r="D50" s="7">
        <v>80.51</v>
      </c>
      <c r="E50" s="7">
        <v>41</v>
      </c>
      <c r="F50" s="7">
        <v>64</v>
      </c>
      <c r="G50" s="7">
        <v>12</v>
      </c>
      <c r="H50" s="7">
        <v>55</v>
      </c>
      <c r="I50" s="7">
        <v>42</v>
      </c>
      <c r="J50" s="28">
        <f t="shared" si="0"/>
        <v>73.3815</v>
      </c>
      <c r="K50" s="7">
        <v>47</v>
      </c>
      <c r="L50" s="29">
        <v>2.6</v>
      </c>
      <c r="M50" s="7"/>
      <c r="N50" s="7" t="s">
        <v>19</v>
      </c>
      <c r="O50" s="7"/>
      <c r="P50" s="7"/>
    </row>
    <row r="51" ht="44" customHeight="1" spans="1:16">
      <c r="A51" s="7">
        <v>48</v>
      </c>
      <c r="B51" s="8">
        <v>25043065</v>
      </c>
      <c r="C51" s="8" t="s">
        <v>67</v>
      </c>
      <c r="D51" s="7">
        <v>81.73</v>
      </c>
      <c r="E51" s="7">
        <v>30</v>
      </c>
      <c r="F51" s="7">
        <v>60</v>
      </c>
      <c r="G51" s="7">
        <v>58</v>
      </c>
      <c r="H51" s="7">
        <v>55</v>
      </c>
      <c r="I51" s="7">
        <v>42</v>
      </c>
      <c r="J51" s="28">
        <f t="shared" si="0"/>
        <v>73.3745</v>
      </c>
      <c r="K51" s="7">
        <v>48</v>
      </c>
      <c r="L51" s="29">
        <v>2.68</v>
      </c>
      <c r="M51" s="7"/>
      <c r="N51" s="7" t="s">
        <v>19</v>
      </c>
      <c r="O51" s="7"/>
      <c r="P51" s="7"/>
    </row>
    <row r="52" ht="44" customHeight="1" spans="1:16">
      <c r="A52" s="7">
        <v>49</v>
      </c>
      <c r="B52" s="8">
        <v>25043060</v>
      </c>
      <c r="C52" s="9" t="s">
        <v>68</v>
      </c>
      <c r="D52" s="7">
        <v>81.26</v>
      </c>
      <c r="E52" s="7">
        <v>34</v>
      </c>
      <c r="F52" s="7">
        <v>61</v>
      </c>
      <c r="G52" s="7">
        <v>54</v>
      </c>
      <c r="H52" s="7">
        <v>55</v>
      </c>
      <c r="I52" s="7">
        <v>42</v>
      </c>
      <c r="J52" s="28">
        <f t="shared" si="0"/>
        <v>73.269</v>
      </c>
      <c r="K52" s="7">
        <v>49</v>
      </c>
      <c r="L52" s="29">
        <v>2.61</v>
      </c>
      <c r="M52" s="7"/>
      <c r="N52" s="7" t="s">
        <v>19</v>
      </c>
      <c r="O52" s="7"/>
      <c r="P52" s="7"/>
    </row>
    <row r="53" ht="44" customHeight="1" spans="1:16">
      <c r="A53" s="7">
        <v>50</v>
      </c>
      <c r="B53" s="8">
        <v>25043036</v>
      </c>
      <c r="C53" s="8" t="s">
        <v>69</v>
      </c>
      <c r="D53" s="7">
        <v>77.71</v>
      </c>
      <c r="E53" s="7">
        <v>54</v>
      </c>
      <c r="F53" s="7">
        <v>64</v>
      </c>
      <c r="G53" s="7">
        <v>12</v>
      </c>
      <c r="H53" s="7">
        <v>66</v>
      </c>
      <c r="I53" s="7">
        <v>25</v>
      </c>
      <c r="J53" s="28">
        <f t="shared" si="0"/>
        <v>73.2115</v>
      </c>
      <c r="K53" s="7">
        <v>50</v>
      </c>
      <c r="L53" s="29">
        <v>2.39</v>
      </c>
      <c r="M53" s="7"/>
      <c r="N53" s="7" t="s">
        <v>34</v>
      </c>
      <c r="O53" s="7"/>
      <c r="P53" s="7"/>
    </row>
    <row r="54" ht="44" customHeight="1" spans="1:16">
      <c r="A54" s="7">
        <v>51</v>
      </c>
      <c r="B54" s="19">
        <v>25043031</v>
      </c>
      <c r="C54" s="19" t="s">
        <v>70</v>
      </c>
      <c r="D54" s="7">
        <v>80.1</v>
      </c>
      <c r="E54" s="7">
        <v>44</v>
      </c>
      <c r="F54" s="7">
        <v>62</v>
      </c>
      <c r="G54" s="7">
        <v>49</v>
      </c>
      <c r="H54" s="7">
        <v>56</v>
      </c>
      <c r="I54" s="7">
        <v>40</v>
      </c>
      <c r="J54" s="28">
        <f t="shared" si="0"/>
        <v>72.865</v>
      </c>
      <c r="K54" s="7">
        <v>51</v>
      </c>
      <c r="L54" s="29">
        <v>2.61</v>
      </c>
      <c r="M54" s="7"/>
      <c r="N54" s="7" t="s">
        <v>19</v>
      </c>
      <c r="O54" s="7"/>
      <c r="P54" s="7"/>
    </row>
    <row r="55" ht="44" customHeight="1" spans="1:16">
      <c r="A55" s="7">
        <v>52</v>
      </c>
      <c r="B55" s="19">
        <v>25043032</v>
      </c>
      <c r="C55" s="19" t="s">
        <v>71</v>
      </c>
      <c r="D55" s="7">
        <v>80.75</v>
      </c>
      <c r="E55" s="7">
        <v>39</v>
      </c>
      <c r="F55" s="7">
        <v>60</v>
      </c>
      <c r="G55" s="7">
        <v>58</v>
      </c>
      <c r="H55" s="7">
        <v>53</v>
      </c>
      <c r="I55" s="7">
        <v>53</v>
      </c>
      <c r="J55" s="28">
        <f t="shared" si="0"/>
        <v>72.4375</v>
      </c>
      <c r="K55" s="7">
        <v>52</v>
      </c>
      <c r="L55" s="29">
        <v>2.62</v>
      </c>
      <c r="M55" s="7"/>
      <c r="N55" s="7" t="s">
        <v>19</v>
      </c>
      <c r="O55" s="7"/>
      <c r="P55" s="7"/>
    </row>
    <row r="56" ht="44" customHeight="1" spans="1:16">
      <c r="A56" s="7">
        <v>53</v>
      </c>
      <c r="B56" s="19">
        <v>25043015</v>
      </c>
      <c r="C56" s="19" t="s">
        <v>72</v>
      </c>
      <c r="D56" s="7">
        <v>75.72</v>
      </c>
      <c r="E56" s="7">
        <v>63</v>
      </c>
      <c r="F56" s="7">
        <v>64</v>
      </c>
      <c r="G56" s="7">
        <v>12</v>
      </c>
      <c r="H56" s="7">
        <v>63</v>
      </c>
      <c r="I56" s="7">
        <v>33</v>
      </c>
      <c r="J56" s="28">
        <f t="shared" si="0"/>
        <v>71.468</v>
      </c>
      <c r="K56" s="7">
        <v>53</v>
      </c>
      <c r="L56" s="29">
        <v>2.11</v>
      </c>
      <c r="M56" s="7"/>
      <c r="N56" s="7" t="s">
        <v>34</v>
      </c>
      <c r="O56" s="7"/>
      <c r="P56" s="7"/>
    </row>
    <row r="57" ht="44" customHeight="1" spans="1:16">
      <c r="A57" s="7">
        <v>54</v>
      </c>
      <c r="B57" s="19">
        <v>25043023</v>
      </c>
      <c r="C57" s="19" t="s">
        <v>73</v>
      </c>
      <c r="D57" s="7">
        <v>77.78</v>
      </c>
      <c r="E57" s="7">
        <v>52</v>
      </c>
      <c r="F57" s="7">
        <v>64</v>
      </c>
      <c r="G57" s="7">
        <v>12</v>
      </c>
      <c r="H57" s="7">
        <v>53</v>
      </c>
      <c r="I57" s="7">
        <v>53</v>
      </c>
      <c r="J57" s="28">
        <f t="shared" si="0"/>
        <v>71.307</v>
      </c>
      <c r="K57" s="7">
        <v>54</v>
      </c>
      <c r="L57" s="29">
        <v>2.35</v>
      </c>
      <c r="M57" s="7"/>
      <c r="N57" s="7" t="s">
        <v>19</v>
      </c>
      <c r="O57" s="7"/>
      <c r="P57" s="7"/>
    </row>
    <row r="58" ht="44" customHeight="1" spans="1:16">
      <c r="A58" s="7">
        <v>55</v>
      </c>
      <c r="B58" s="19">
        <v>25043034</v>
      </c>
      <c r="C58" s="19" t="s">
        <v>74</v>
      </c>
      <c r="D58" s="7">
        <v>77.72</v>
      </c>
      <c r="E58" s="7">
        <v>53</v>
      </c>
      <c r="F58" s="7">
        <v>64</v>
      </c>
      <c r="G58" s="7">
        <v>12</v>
      </c>
      <c r="H58" s="7">
        <v>53</v>
      </c>
      <c r="I58" s="7">
        <v>53</v>
      </c>
      <c r="J58" s="28">
        <f t="shared" si="0"/>
        <v>71.268</v>
      </c>
      <c r="K58" s="7">
        <v>55</v>
      </c>
      <c r="L58" s="29">
        <v>2.26</v>
      </c>
      <c r="M58" s="7"/>
      <c r="N58" s="7" t="s">
        <v>19</v>
      </c>
      <c r="O58" s="7"/>
      <c r="P58" s="7"/>
    </row>
    <row r="59" ht="44" customHeight="1" spans="1:16">
      <c r="A59" s="7">
        <v>56</v>
      </c>
      <c r="B59" s="19">
        <v>25043024</v>
      </c>
      <c r="C59" s="19" t="s">
        <v>75</v>
      </c>
      <c r="D59" s="7">
        <v>77.51</v>
      </c>
      <c r="E59" s="7">
        <v>57</v>
      </c>
      <c r="F59" s="7">
        <v>64</v>
      </c>
      <c r="G59" s="7">
        <v>12</v>
      </c>
      <c r="H59" s="7">
        <v>53</v>
      </c>
      <c r="I59" s="7">
        <v>53</v>
      </c>
      <c r="J59" s="28">
        <f t="shared" si="0"/>
        <v>71.1315</v>
      </c>
      <c r="K59" s="7">
        <v>56</v>
      </c>
      <c r="L59" s="29">
        <v>2.24</v>
      </c>
      <c r="M59" s="7"/>
      <c r="N59" s="7" t="s">
        <v>19</v>
      </c>
      <c r="O59" s="7"/>
      <c r="P59" s="7"/>
    </row>
    <row r="60" ht="44" customHeight="1" spans="1:16">
      <c r="A60" s="7">
        <v>57</v>
      </c>
      <c r="B60" s="8">
        <v>25043054</v>
      </c>
      <c r="C60" s="9" t="s">
        <v>76</v>
      </c>
      <c r="D60" s="7">
        <v>77.61</v>
      </c>
      <c r="E60" s="7">
        <v>55</v>
      </c>
      <c r="F60" s="7">
        <v>62</v>
      </c>
      <c r="G60" s="7">
        <v>49</v>
      </c>
      <c r="H60" s="7">
        <v>55</v>
      </c>
      <c r="I60" s="7">
        <v>42</v>
      </c>
      <c r="J60" s="28">
        <f t="shared" si="0"/>
        <v>71.0965</v>
      </c>
      <c r="K60" s="7">
        <v>57</v>
      </c>
      <c r="L60" s="29">
        <v>2.32</v>
      </c>
      <c r="M60" s="7"/>
      <c r="N60" s="7" t="s">
        <v>19</v>
      </c>
      <c r="O60" s="7"/>
      <c r="P60" s="7"/>
    </row>
    <row r="61" ht="44" customHeight="1" spans="1:16">
      <c r="A61" s="7">
        <v>58</v>
      </c>
      <c r="B61" s="19">
        <v>25043005</v>
      </c>
      <c r="C61" s="19" t="s">
        <v>77</v>
      </c>
      <c r="D61" s="7">
        <v>77.37</v>
      </c>
      <c r="E61" s="7">
        <v>58</v>
      </c>
      <c r="F61" s="7">
        <v>60</v>
      </c>
      <c r="G61" s="7">
        <v>58</v>
      </c>
      <c r="H61" s="7">
        <v>58</v>
      </c>
      <c r="I61" s="7">
        <v>37</v>
      </c>
      <c r="J61" s="28">
        <f t="shared" si="0"/>
        <v>70.9905</v>
      </c>
      <c r="K61" s="7">
        <v>58</v>
      </c>
      <c r="L61" s="29">
        <v>2.3</v>
      </c>
      <c r="M61" s="7"/>
      <c r="N61" s="7" t="s">
        <v>34</v>
      </c>
      <c r="O61" s="7"/>
      <c r="P61" s="7"/>
    </row>
    <row r="62" ht="44" customHeight="1" spans="1:16">
      <c r="A62" s="7">
        <v>59</v>
      </c>
      <c r="B62" s="19">
        <v>25043035</v>
      </c>
      <c r="C62" s="19" t="s">
        <v>78</v>
      </c>
      <c r="D62" s="7">
        <v>78.48</v>
      </c>
      <c r="E62" s="7">
        <v>49</v>
      </c>
      <c r="F62" s="7">
        <v>60</v>
      </c>
      <c r="G62" s="7">
        <v>58</v>
      </c>
      <c r="H62" s="7">
        <v>53</v>
      </c>
      <c r="I62" s="7">
        <v>53</v>
      </c>
      <c r="J62" s="28">
        <f t="shared" si="0"/>
        <v>70.962</v>
      </c>
      <c r="K62" s="7">
        <v>59</v>
      </c>
      <c r="L62" s="29">
        <v>2.45</v>
      </c>
      <c r="M62" s="7"/>
      <c r="N62" s="7" t="s">
        <v>34</v>
      </c>
      <c r="O62" s="7"/>
      <c r="P62" s="7"/>
    </row>
    <row r="63" ht="44" customHeight="1" spans="1:16">
      <c r="A63" s="7">
        <v>60</v>
      </c>
      <c r="B63" s="19">
        <v>25043027</v>
      </c>
      <c r="C63" s="19" t="s">
        <v>79</v>
      </c>
      <c r="D63" s="7">
        <v>77.61</v>
      </c>
      <c r="E63" s="7">
        <v>55</v>
      </c>
      <c r="F63" s="7">
        <v>62</v>
      </c>
      <c r="G63" s="7">
        <v>49</v>
      </c>
      <c r="H63" s="7">
        <v>53</v>
      </c>
      <c r="I63" s="7">
        <v>53</v>
      </c>
      <c r="J63" s="28">
        <f t="shared" si="0"/>
        <v>70.7965</v>
      </c>
      <c r="K63" s="7">
        <v>60</v>
      </c>
      <c r="L63" s="29">
        <v>2.29</v>
      </c>
      <c r="M63" s="7"/>
      <c r="N63" s="7" t="s">
        <v>19</v>
      </c>
      <c r="O63" s="7"/>
      <c r="P63" s="7"/>
    </row>
    <row r="64" ht="44" customHeight="1" spans="1:16">
      <c r="A64" s="7">
        <v>61</v>
      </c>
      <c r="B64" s="19">
        <v>25043022</v>
      </c>
      <c r="C64" s="19" t="s">
        <v>80</v>
      </c>
      <c r="D64" s="7">
        <v>75.7</v>
      </c>
      <c r="E64" s="7">
        <v>66</v>
      </c>
      <c r="F64" s="7">
        <v>60</v>
      </c>
      <c r="G64" s="7">
        <v>58</v>
      </c>
      <c r="H64" s="7">
        <v>63</v>
      </c>
      <c r="I64" s="7">
        <v>33</v>
      </c>
      <c r="J64" s="28">
        <f t="shared" si="0"/>
        <v>70.655</v>
      </c>
      <c r="K64" s="7">
        <v>61</v>
      </c>
      <c r="L64" s="29">
        <v>2.2</v>
      </c>
      <c r="M64" s="7"/>
      <c r="N64" s="7" t="s">
        <v>34</v>
      </c>
      <c r="O64" s="7"/>
      <c r="P64" s="7"/>
    </row>
    <row r="65" ht="44" customHeight="1" spans="1:16">
      <c r="A65" s="7">
        <v>62</v>
      </c>
      <c r="B65" s="19">
        <v>25043021</v>
      </c>
      <c r="C65" s="19" t="s">
        <v>81</v>
      </c>
      <c r="D65" s="7">
        <v>76.71</v>
      </c>
      <c r="E65" s="7">
        <v>61</v>
      </c>
      <c r="F65" s="7">
        <v>64</v>
      </c>
      <c r="G65" s="7">
        <v>12</v>
      </c>
      <c r="H65" s="7">
        <v>53</v>
      </c>
      <c r="I65" s="7">
        <v>53</v>
      </c>
      <c r="J65" s="28">
        <f t="shared" si="0"/>
        <v>70.6115</v>
      </c>
      <c r="K65" s="7">
        <v>62</v>
      </c>
      <c r="L65" s="29">
        <v>2.32</v>
      </c>
      <c r="M65" s="7"/>
      <c r="N65" s="7" t="s">
        <v>34</v>
      </c>
      <c r="O65" s="7"/>
      <c r="P65" s="7"/>
    </row>
    <row r="66" ht="44" customHeight="1" spans="1:16">
      <c r="A66" s="7">
        <v>63</v>
      </c>
      <c r="B66" s="19">
        <v>25043020</v>
      </c>
      <c r="C66" s="19" t="s">
        <v>82</v>
      </c>
      <c r="D66" s="7">
        <v>77.81</v>
      </c>
      <c r="E66" s="7">
        <v>51</v>
      </c>
      <c r="F66" s="7">
        <v>60</v>
      </c>
      <c r="G66" s="7">
        <v>58</v>
      </c>
      <c r="H66" s="7">
        <v>53</v>
      </c>
      <c r="I66" s="7">
        <v>53</v>
      </c>
      <c r="J66" s="28">
        <f t="shared" si="0"/>
        <v>70.5265</v>
      </c>
      <c r="K66" s="7">
        <v>63</v>
      </c>
      <c r="L66" s="29">
        <v>2.23</v>
      </c>
      <c r="M66" s="7"/>
      <c r="N66" s="7" t="s">
        <v>19</v>
      </c>
      <c r="O66" s="7"/>
      <c r="P66" s="7"/>
    </row>
    <row r="67" ht="44" customHeight="1" spans="1:16">
      <c r="A67" s="7">
        <v>64</v>
      </c>
      <c r="B67" s="8">
        <v>25043070</v>
      </c>
      <c r="C67" s="8" t="s">
        <v>83</v>
      </c>
      <c r="D67" s="7">
        <v>76.89</v>
      </c>
      <c r="E67" s="7">
        <v>60</v>
      </c>
      <c r="F67" s="7">
        <v>60</v>
      </c>
      <c r="G67" s="7">
        <v>58</v>
      </c>
      <c r="H67" s="7">
        <v>55</v>
      </c>
      <c r="I67" s="7">
        <v>42</v>
      </c>
      <c r="J67" s="28">
        <f t="shared" si="0"/>
        <v>70.2285</v>
      </c>
      <c r="K67" s="7">
        <v>64</v>
      </c>
      <c r="L67" s="29">
        <v>2.33</v>
      </c>
      <c r="M67" s="7"/>
      <c r="N67" s="7" t="s">
        <v>34</v>
      </c>
      <c r="O67" s="7"/>
      <c r="P67" s="7"/>
    </row>
    <row r="68" ht="44" customHeight="1" spans="1:16">
      <c r="A68" s="7">
        <v>65</v>
      </c>
      <c r="B68" s="19">
        <v>25043001</v>
      </c>
      <c r="C68" s="19" t="s">
        <v>84</v>
      </c>
      <c r="D68" s="7">
        <v>77.17</v>
      </c>
      <c r="E68" s="7">
        <v>59</v>
      </c>
      <c r="F68" s="7">
        <v>60</v>
      </c>
      <c r="G68" s="7">
        <v>58</v>
      </c>
      <c r="H68" s="7">
        <v>53</v>
      </c>
      <c r="I68" s="7">
        <v>53</v>
      </c>
      <c r="J68" s="28">
        <f t="shared" ref="J68:J75" si="1">D68*0.65+F68*0.2+H68*0.15</f>
        <v>70.1105</v>
      </c>
      <c r="K68" s="7">
        <v>65</v>
      </c>
      <c r="L68" s="29">
        <v>2.35</v>
      </c>
      <c r="M68" s="7"/>
      <c r="N68" s="7" t="s">
        <v>34</v>
      </c>
      <c r="O68" s="7"/>
      <c r="P68" s="7"/>
    </row>
    <row r="69" ht="44" customHeight="1" spans="1:16">
      <c r="A69" s="7">
        <v>66</v>
      </c>
      <c r="B69" s="19">
        <v>25043026</v>
      </c>
      <c r="C69" s="19" t="s">
        <v>85</v>
      </c>
      <c r="D69" s="7">
        <v>76.02</v>
      </c>
      <c r="E69" s="7">
        <v>62</v>
      </c>
      <c r="F69" s="7">
        <v>61</v>
      </c>
      <c r="G69" s="7">
        <v>54</v>
      </c>
      <c r="H69" s="7">
        <v>53</v>
      </c>
      <c r="I69" s="7">
        <v>53</v>
      </c>
      <c r="J69" s="28">
        <f t="shared" si="1"/>
        <v>69.563</v>
      </c>
      <c r="K69" s="7">
        <v>66</v>
      </c>
      <c r="L69" s="29">
        <v>2.11</v>
      </c>
      <c r="M69" s="7"/>
      <c r="N69" s="7" t="s">
        <v>34</v>
      </c>
      <c r="O69" s="7"/>
      <c r="P69" s="7"/>
    </row>
    <row r="70" ht="44" customHeight="1" spans="1:16">
      <c r="A70" s="7">
        <v>67</v>
      </c>
      <c r="B70" s="19">
        <v>25043013</v>
      </c>
      <c r="C70" s="19" t="s">
        <v>86</v>
      </c>
      <c r="D70" s="7">
        <v>75.71</v>
      </c>
      <c r="E70" s="7">
        <v>64</v>
      </c>
      <c r="F70" s="7">
        <v>61</v>
      </c>
      <c r="G70" s="7">
        <v>54</v>
      </c>
      <c r="H70" s="7">
        <v>53</v>
      </c>
      <c r="I70" s="7">
        <v>53</v>
      </c>
      <c r="J70" s="28">
        <f t="shared" si="1"/>
        <v>69.3615</v>
      </c>
      <c r="K70" s="7">
        <v>67</v>
      </c>
      <c r="L70" s="29">
        <v>2.23</v>
      </c>
      <c r="M70" s="7"/>
      <c r="N70" s="7" t="s">
        <v>34</v>
      </c>
      <c r="O70" s="7"/>
      <c r="P70" s="7"/>
    </row>
    <row r="71" ht="44" customHeight="1" spans="1:16">
      <c r="A71" s="7">
        <v>68</v>
      </c>
      <c r="B71" s="19">
        <v>25043006</v>
      </c>
      <c r="C71" s="19" t="s">
        <v>87</v>
      </c>
      <c r="D71" s="7">
        <v>75.71</v>
      </c>
      <c r="E71" s="7">
        <v>64</v>
      </c>
      <c r="F71" s="7">
        <v>60</v>
      </c>
      <c r="G71" s="7">
        <v>58</v>
      </c>
      <c r="H71" s="7">
        <v>53</v>
      </c>
      <c r="I71" s="7">
        <v>53</v>
      </c>
      <c r="J71" s="28">
        <f t="shared" si="1"/>
        <v>69.1615</v>
      </c>
      <c r="K71" s="7">
        <v>68</v>
      </c>
      <c r="L71" s="29">
        <v>2.14</v>
      </c>
      <c r="M71" s="7"/>
      <c r="N71" s="7" t="s">
        <v>34</v>
      </c>
      <c r="O71" s="7"/>
      <c r="P71" s="7"/>
    </row>
    <row r="72" ht="44" customHeight="1" spans="1:16">
      <c r="A72" s="7">
        <v>69</v>
      </c>
      <c r="B72" s="19">
        <v>25043002</v>
      </c>
      <c r="C72" s="19" t="s">
        <v>88</v>
      </c>
      <c r="D72" s="7">
        <v>75.52</v>
      </c>
      <c r="E72" s="7">
        <v>67</v>
      </c>
      <c r="F72" s="7">
        <v>60</v>
      </c>
      <c r="G72" s="7">
        <v>58</v>
      </c>
      <c r="H72" s="7">
        <v>53</v>
      </c>
      <c r="I72" s="7">
        <v>53</v>
      </c>
      <c r="J72" s="28">
        <f t="shared" si="1"/>
        <v>69.038</v>
      </c>
      <c r="K72" s="7">
        <v>69</v>
      </c>
      <c r="L72" s="29">
        <v>2.05</v>
      </c>
      <c r="M72" s="7"/>
      <c r="N72" s="7" t="s">
        <v>34</v>
      </c>
      <c r="O72" s="7"/>
      <c r="P72" s="7"/>
    </row>
    <row r="73" ht="44" customHeight="1" spans="1:16">
      <c r="A73" s="7">
        <v>70</v>
      </c>
      <c r="B73" s="19">
        <v>25043004</v>
      </c>
      <c r="C73" s="19" t="s">
        <v>89</v>
      </c>
      <c r="D73" s="7">
        <v>73.76</v>
      </c>
      <c r="E73" s="7">
        <v>70</v>
      </c>
      <c r="F73" s="7">
        <v>64</v>
      </c>
      <c r="G73" s="7">
        <v>12</v>
      </c>
      <c r="H73" s="7">
        <v>53</v>
      </c>
      <c r="I73" s="7">
        <v>53</v>
      </c>
      <c r="J73" s="28">
        <f t="shared" si="1"/>
        <v>68.694</v>
      </c>
      <c r="K73" s="7">
        <v>70</v>
      </c>
      <c r="L73" s="29">
        <v>2.07</v>
      </c>
      <c r="M73" s="7"/>
      <c r="N73" s="7" t="s">
        <v>34</v>
      </c>
      <c r="O73" s="7"/>
      <c r="P73" s="7"/>
    </row>
    <row r="74" ht="44" customHeight="1" spans="1:16">
      <c r="A74" s="7">
        <v>71</v>
      </c>
      <c r="B74" s="8">
        <v>25043037</v>
      </c>
      <c r="C74" s="8" t="s">
        <v>90</v>
      </c>
      <c r="D74" s="7">
        <v>72.75</v>
      </c>
      <c r="E74" s="7">
        <v>72</v>
      </c>
      <c r="F74" s="7">
        <v>60</v>
      </c>
      <c r="G74" s="7">
        <v>58</v>
      </c>
      <c r="H74" s="7">
        <v>55</v>
      </c>
      <c r="I74" s="7">
        <v>42</v>
      </c>
      <c r="J74" s="28">
        <f t="shared" si="1"/>
        <v>67.5375</v>
      </c>
      <c r="K74" s="7">
        <v>71</v>
      </c>
      <c r="L74" s="29">
        <v>1.84</v>
      </c>
      <c r="M74" s="7"/>
      <c r="N74" s="7" t="s">
        <v>34</v>
      </c>
      <c r="O74" s="7"/>
      <c r="P74" s="7"/>
    </row>
    <row r="75" ht="44" customHeight="1" spans="1:16">
      <c r="A75" s="7">
        <v>72</v>
      </c>
      <c r="B75" s="19">
        <v>25043012</v>
      </c>
      <c r="C75" s="19" t="s">
        <v>91</v>
      </c>
      <c r="D75" s="7">
        <v>73.43</v>
      </c>
      <c r="E75" s="7">
        <v>71</v>
      </c>
      <c r="F75" s="7">
        <v>58</v>
      </c>
      <c r="G75" s="7">
        <v>72</v>
      </c>
      <c r="H75" s="7">
        <v>53</v>
      </c>
      <c r="I75" s="7">
        <v>53</v>
      </c>
      <c r="J75" s="28">
        <f t="shared" si="1"/>
        <v>67.2795</v>
      </c>
      <c r="K75" s="7">
        <v>72</v>
      </c>
      <c r="L75" s="29">
        <v>2.04</v>
      </c>
      <c r="M75" s="7"/>
      <c r="N75" s="7" t="s">
        <v>34</v>
      </c>
      <c r="O75" s="7"/>
      <c r="P75" s="7"/>
    </row>
    <row r="76" s="21" customFormat="1" ht="45" customHeight="1" spans="1:16">
      <c r="D76" s="21" t="s">
        <v>92</v>
      </c>
      <c r="E76" s="21"/>
      <c r="F76" s="21"/>
      <c r="G76" s="21" t="s">
        <v>93</v>
      </c>
      <c r="J76" s="30"/>
    </row>
  </sheetData>
  <sortState ref="A4:P75">
    <sortCondition ref="J4:J75" descending="1"/>
  </sortState>
  <mergeCells count="3">
    <mergeCell ref="A1:P1"/>
    <mergeCell ref="A2:D2"/>
    <mergeCell ref="G76:J76"/>
  </mergeCells>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9"/>
  <sheetViews>
    <sheetView zoomScale="58" zoomScaleNormal="58" workbookViewId="0">
      <selection activeCell="R4" sqref="R4"/>
    </sheetView>
  </sheetViews>
  <sheetFormatPr defaultColWidth="9" defaultRowHeight="18.75"/>
  <cols>
    <col min="1" max="1" width="6.36666666666667" style="2"/>
    <col min="2" max="2" width="13" style="2" customWidth="1"/>
    <col min="3" max="3" width="10.6333333333333" style="2" customWidth="1"/>
    <col min="4" max="4" width="21.55" style="2" customWidth="1"/>
    <col min="5" max="6" width="11.2666666666667" style="2" customWidth="1"/>
    <col min="7" max="7" width="17.6333333333333" style="2" customWidth="1"/>
    <col min="8" max="8" width="21" style="2" customWidth="1"/>
    <col min="9" max="9" width="53.45" style="2" customWidth="1"/>
    <col min="10" max="10" width="21.3333333333333" style="2" customWidth="1"/>
    <col min="11" max="11" width="6.36666666666667" style="2" customWidth="1"/>
    <col min="12" max="16384" width="9" style="2"/>
  </cols>
  <sheetData>
    <row r="1" ht="47" customHeight="1" spans="1:11">
      <c r="A1" s="3" t="s">
        <v>94</v>
      </c>
      <c r="B1" s="3"/>
      <c r="C1" s="3"/>
      <c r="D1" s="3"/>
      <c r="E1" s="3"/>
      <c r="F1" s="3"/>
      <c r="G1" s="3"/>
      <c r="H1" s="3"/>
      <c r="I1" s="3"/>
      <c r="J1" s="3"/>
      <c r="K1" s="3"/>
    </row>
    <row r="2" spans="1:11">
      <c r="D2" s="2" t="s">
        <v>1</v>
      </c>
      <c r="I2" s="4"/>
    </row>
    <row r="3" s="1" customFormat="1" ht="48" customHeight="1" spans="1:11">
      <c r="A3" s="5" t="s">
        <v>2</v>
      </c>
      <c r="B3" s="6" t="s">
        <v>3</v>
      </c>
      <c r="C3" s="6" t="s">
        <v>4</v>
      </c>
      <c r="D3" s="6" t="s">
        <v>95</v>
      </c>
      <c r="E3" s="6" t="s">
        <v>96</v>
      </c>
      <c r="F3" s="6" t="s">
        <v>97</v>
      </c>
      <c r="G3" s="6" t="s">
        <v>5</v>
      </c>
      <c r="H3" s="6" t="s">
        <v>6</v>
      </c>
      <c r="I3" s="6" t="s">
        <v>98</v>
      </c>
      <c r="J3" s="6" t="s">
        <v>16</v>
      </c>
      <c r="K3" s="6" t="s">
        <v>17</v>
      </c>
    </row>
    <row r="4" ht="206.25" spans="1:11">
      <c r="A4" s="7">
        <v>1</v>
      </c>
      <c r="B4" s="8">
        <v>25043045</v>
      </c>
      <c r="C4" s="9" t="s">
        <v>18</v>
      </c>
      <c r="D4" s="7">
        <v>90.11</v>
      </c>
      <c r="E4" s="7">
        <v>10</v>
      </c>
      <c r="F4" s="7">
        <f t="shared" ref="F4:F67" si="0">D4+E4</f>
        <v>100.11</v>
      </c>
      <c r="G4" s="7">
        <f t="shared" ref="G4:G67" si="1">F4</f>
        <v>100.11</v>
      </c>
      <c r="H4" s="7">
        <v>1</v>
      </c>
      <c r="I4" s="15" t="s">
        <v>99</v>
      </c>
      <c r="J4" s="11" t="s">
        <v>100</v>
      </c>
      <c r="K4" s="12"/>
    </row>
    <row r="5" ht="150" spans="1:11">
      <c r="A5" s="7">
        <v>2</v>
      </c>
      <c r="B5" s="19">
        <v>25043009</v>
      </c>
      <c r="C5" s="19" t="s">
        <v>20</v>
      </c>
      <c r="D5" s="7">
        <v>88.33</v>
      </c>
      <c r="E5" s="7">
        <v>10</v>
      </c>
      <c r="F5" s="7">
        <f t="shared" si="0"/>
        <v>98.33</v>
      </c>
      <c r="G5" s="7">
        <f t="shared" si="1"/>
        <v>98.33</v>
      </c>
      <c r="H5" s="7">
        <v>2</v>
      </c>
      <c r="I5" s="11" t="s">
        <v>101</v>
      </c>
      <c r="J5" s="12"/>
      <c r="K5" s="12"/>
    </row>
    <row r="6" ht="112.5" spans="1:11">
      <c r="A6" s="7">
        <v>3</v>
      </c>
      <c r="B6" s="8">
        <v>25043064</v>
      </c>
      <c r="C6" s="8" t="s">
        <v>21</v>
      </c>
      <c r="D6" s="7">
        <v>84.09</v>
      </c>
      <c r="E6" s="7">
        <v>9</v>
      </c>
      <c r="F6" s="7">
        <f t="shared" si="0"/>
        <v>93.09</v>
      </c>
      <c r="G6" s="7">
        <f t="shared" si="1"/>
        <v>93.09</v>
      </c>
      <c r="H6" s="7">
        <v>3</v>
      </c>
      <c r="I6" s="13" t="s">
        <v>102</v>
      </c>
      <c r="J6" s="11" t="s">
        <v>100</v>
      </c>
      <c r="K6" s="12"/>
    </row>
    <row r="7" ht="56.25" spans="1:11">
      <c r="A7" s="7">
        <v>4</v>
      </c>
      <c r="B7" s="19">
        <v>25043010</v>
      </c>
      <c r="C7" s="19" t="s">
        <v>22</v>
      </c>
      <c r="D7" s="7">
        <v>87.04</v>
      </c>
      <c r="E7" s="7">
        <v>5</v>
      </c>
      <c r="F7" s="7">
        <f t="shared" si="0"/>
        <v>92.04</v>
      </c>
      <c r="G7" s="7">
        <f t="shared" si="1"/>
        <v>92.04</v>
      </c>
      <c r="H7" s="7">
        <v>4</v>
      </c>
      <c r="I7" s="11" t="s">
        <v>103</v>
      </c>
      <c r="J7" s="11" t="s">
        <v>100</v>
      </c>
      <c r="K7" s="12"/>
    </row>
    <row r="8" ht="56.25" spans="1:11">
      <c r="A8" s="7">
        <v>5</v>
      </c>
      <c r="B8" s="8">
        <v>25043051</v>
      </c>
      <c r="C8" s="9" t="s">
        <v>24</v>
      </c>
      <c r="D8" s="7">
        <v>87.12</v>
      </c>
      <c r="E8" s="7">
        <v>4</v>
      </c>
      <c r="F8" s="7">
        <f t="shared" si="0"/>
        <v>91.12</v>
      </c>
      <c r="G8" s="7">
        <f t="shared" si="1"/>
        <v>91.12</v>
      </c>
      <c r="H8" s="7">
        <v>5</v>
      </c>
      <c r="I8" s="11" t="s">
        <v>104</v>
      </c>
      <c r="J8" s="12"/>
      <c r="K8" s="12"/>
    </row>
    <row r="9" ht="56.25" spans="1:11">
      <c r="A9" s="7">
        <v>6</v>
      </c>
      <c r="B9" s="8">
        <v>25043062</v>
      </c>
      <c r="C9" s="8" t="s">
        <v>25</v>
      </c>
      <c r="D9" s="7">
        <v>84.16</v>
      </c>
      <c r="E9" s="7">
        <v>6</v>
      </c>
      <c r="F9" s="7">
        <f t="shared" si="0"/>
        <v>90.16</v>
      </c>
      <c r="G9" s="7">
        <f t="shared" si="1"/>
        <v>90.16</v>
      </c>
      <c r="H9" s="7">
        <v>6</v>
      </c>
      <c r="I9" s="15" t="s">
        <v>105</v>
      </c>
      <c r="J9" s="12"/>
      <c r="K9" s="12"/>
    </row>
    <row r="10" ht="93.75" spans="1:11">
      <c r="A10" s="7">
        <v>7</v>
      </c>
      <c r="B10" s="8">
        <v>25043046</v>
      </c>
      <c r="C10" s="9" t="s">
        <v>27</v>
      </c>
      <c r="D10" s="7">
        <v>81.18</v>
      </c>
      <c r="E10" s="7">
        <v>8</v>
      </c>
      <c r="F10" s="7">
        <f t="shared" si="0"/>
        <v>89.18</v>
      </c>
      <c r="G10" s="7">
        <f t="shared" si="1"/>
        <v>89.18</v>
      </c>
      <c r="H10" s="7">
        <v>7</v>
      </c>
      <c r="I10" s="11" t="s">
        <v>106</v>
      </c>
      <c r="J10" s="12"/>
      <c r="K10" s="12"/>
    </row>
    <row r="11" ht="56.25" spans="1:11">
      <c r="A11" s="7">
        <v>8</v>
      </c>
      <c r="B11" s="8">
        <v>25043058</v>
      </c>
      <c r="C11" s="9" t="s">
        <v>29</v>
      </c>
      <c r="D11" s="7">
        <v>84.14</v>
      </c>
      <c r="E11" s="7">
        <v>5</v>
      </c>
      <c r="F11" s="7">
        <f t="shared" si="0"/>
        <v>89.14</v>
      </c>
      <c r="G11" s="7">
        <f t="shared" si="1"/>
        <v>89.14</v>
      </c>
      <c r="H11" s="7">
        <v>8</v>
      </c>
      <c r="I11" s="10" t="s">
        <v>107</v>
      </c>
      <c r="J11" s="12"/>
      <c r="K11" s="12"/>
    </row>
    <row r="12" ht="56.25" spans="1:11">
      <c r="A12" s="7">
        <v>9</v>
      </c>
      <c r="B12" s="19">
        <v>25043030</v>
      </c>
      <c r="C12" s="19" t="s">
        <v>35</v>
      </c>
      <c r="D12" s="7">
        <v>85.06</v>
      </c>
      <c r="E12" s="7">
        <v>2</v>
      </c>
      <c r="F12" s="7">
        <f t="shared" si="0"/>
        <v>87.06</v>
      </c>
      <c r="G12" s="7">
        <f t="shared" si="1"/>
        <v>87.06</v>
      </c>
      <c r="H12" s="7">
        <v>9</v>
      </c>
      <c r="I12" s="11" t="s">
        <v>108</v>
      </c>
      <c r="J12" s="12"/>
      <c r="K12" s="12"/>
    </row>
    <row r="13" ht="40.9" customHeight="1" spans="1:11">
      <c r="A13" s="7">
        <v>10</v>
      </c>
      <c r="B13" s="7">
        <v>25182019</v>
      </c>
      <c r="C13" s="7" t="s">
        <v>40</v>
      </c>
      <c r="D13" s="7">
        <v>86.66</v>
      </c>
      <c r="E13" s="7">
        <v>0</v>
      </c>
      <c r="F13" s="7">
        <f t="shared" si="0"/>
        <v>86.66</v>
      </c>
      <c r="G13" s="7">
        <f t="shared" si="1"/>
        <v>86.66</v>
      </c>
      <c r="H13" s="7">
        <v>10</v>
      </c>
      <c r="I13" s="11"/>
      <c r="J13" s="12"/>
      <c r="K13" s="12"/>
    </row>
    <row r="14" spans="1:11">
      <c r="A14" s="7">
        <v>11</v>
      </c>
      <c r="B14" s="8">
        <v>25043043</v>
      </c>
      <c r="C14" s="9" t="s">
        <v>23</v>
      </c>
      <c r="D14" s="7">
        <v>86.43</v>
      </c>
      <c r="E14" s="7">
        <v>0</v>
      </c>
      <c r="F14" s="7">
        <f t="shared" si="0"/>
        <v>86.43</v>
      </c>
      <c r="G14" s="7">
        <f t="shared" si="1"/>
        <v>86.43</v>
      </c>
      <c r="H14" s="7">
        <v>11</v>
      </c>
      <c r="I14" s="12"/>
      <c r="J14" s="12"/>
      <c r="K14" s="12"/>
    </row>
    <row r="15" spans="1:11">
      <c r="A15" s="7">
        <v>12</v>
      </c>
      <c r="B15" s="8">
        <v>25043038</v>
      </c>
      <c r="C15" s="9" t="s">
        <v>30</v>
      </c>
      <c r="D15" s="7">
        <v>86.08</v>
      </c>
      <c r="E15" s="7">
        <v>0</v>
      </c>
      <c r="F15" s="7">
        <f t="shared" si="0"/>
        <v>86.08</v>
      </c>
      <c r="G15" s="7">
        <f t="shared" si="1"/>
        <v>86.08</v>
      </c>
      <c r="H15" s="7">
        <v>12</v>
      </c>
      <c r="I15" s="12"/>
      <c r="J15" s="12"/>
      <c r="K15" s="12"/>
    </row>
    <row r="16" ht="37.5" spans="1:11">
      <c r="A16" s="7">
        <v>13</v>
      </c>
      <c r="B16" s="8">
        <v>25043061</v>
      </c>
      <c r="C16" s="9" t="s">
        <v>31</v>
      </c>
      <c r="D16" s="7">
        <v>82.81</v>
      </c>
      <c r="E16" s="7">
        <v>3</v>
      </c>
      <c r="F16" s="7">
        <f t="shared" si="0"/>
        <v>85.81</v>
      </c>
      <c r="G16" s="7">
        <f t="shared" si="1"/>
        <v>85.81</v>
      </c>
      <c r="H16" s="7">
        <v>13</v>
      </c>
      <c r="I16" s="15" t="s">
        <v>109</v>
      </c>
      <c r="J16" s="11" t="s">
        <v>100</v>
      </c>
      <c r="K16" s="12"/>
    </row>
    <row r="17" ht="37.5" spans="1:11">
      <c r="A17" s="7">
        <v>14</v>
      </c>
      <c r="B17" s="8">
        <v>25043056</v>
      </c>
      <c r="C17" s="9" t="s">
        <v>43</v>
      </c>
      <c r="D17" s="7">
        <v>82.51</v>
      </c>
      <c r="E17" s="7">
        <v>3</v>
      </c>
      <c r="F17" s="7">
        <f t="shared" si="0"/>
        <v>85.51</v>
      </c>
      <c r="G17" s="7">
        <f t="shared" si="1"/>
        <v>85.51</v>
      </c>
      <c r="H17" s="7">
        <v>14</v>
      </c>
      <c r="I17" s="15" t="s">
        <v>109</v>
      </c>
      <c r="J17" s="12"/>
      <c r="K17" s="12"/>
    </row>
    <row r="18" spans="1:11">
      <c r="A18" s="7">
        <v>15</v>
      </c>
      <c r="B18" s="8">
        <v>25043044</v>
      </c>
      <c r="C18" s="9" t="s">
        <v>26</v>
      </c>
      <c r="D18" s="7">
        <v>85.27</v>
      </c>
      <c r="E18" s="7">
        <v>0</v>
      </c>
      <c r="F18" s="7">
        <f t="shared" si="0"/>
        <v>85.27</v>
      </c>
      <c r="G18" s="7">
        <f t="shared" si="1"/>
        <v>85.27</v>
      </c>
      <c r="H18" s="7">
        <v>15</v>
      </c>
      <c r="I18" s="12"/>
      <c r="J18" s="12"/>
      <c r="K18" s="12"/>
    </row>
    <row r="19" spans="1:11">
      <c r="A19" s="7">
        <v>16</v>
      </c>
      <c r="B19" s="8">
        <v>25043041</v>
      </c>
      <c r="C19" s="9" t="s">
        <v>32</v>
      </c>
      <c r="D19" s="7">
        <v>85.12</v>
      </c>
      <c r="E19" s="7">
        <v>0</v>
      </c>
      <c r="F19" s="7">
        <f t="shared" si="0"/>
        <v>85.12</v>
      </c>
      <c r="G19" s="7">
        <f t="shared" si="1"/>
        <v>85.12</v>
      </c>
      <c r="H19" s="7">
        <v>16</v>
      </c>
      <c r="I19" s="12"/>
      <c r="J19" s="12"/>
      <c r="K19" s="12"/>
    </row>
    <row r="20" spans="1:11">
      <c r="A20" s="7">
        <v>17</v>
      </c>
      <c r="B20" s="8">
        <v>25043059</v>
      </c>
      <c r="C20" s="9" t="s">
        <v>52</v>
      </c>
      <c r="D20" s="7">
        <v>85.12</v>
      </c>
      <c r="E20" s="7">
        <v>0</v>
      </c>
      <c r="F20" s="7">
        <f t="shared" si="0"/>
        <v>85.12</v>
      </c>
      <c r="G20" s="7">
        <f t="shared" si="1"/>
        <v>85.12</v>
      </c>
      <c r="H20" s="7">
        <v>16</v>
      </c>
      <c r="I20" s="10"/>
      <c r="J20" s="12"/>
      <c r="K20" s="12"/>
    </row>
    <row r="21" spans="1:11">
      <c r="A21" s="7">
        <v>18</v>
      </c>
      <c r="B21" s="8">
        <v>25043039</v>
      </c>
      <c r="C21" s="9" t="s">
        <v>28</v>
      </c>
      <c r="D21" s="7">
        <v>84.25</v>
      </c>
      <c r="E21" s="7">
        <v>0</v>
      </c>
      <c r="F21" s="7">
        <f t="shared" si="0"/>
        <v>84.25</v>
      </c>
      <c r="G21" s="7">
        <f t="shared" si="1"/>
        <v>84.25</v>
      </c>
      <c r="H21" s="7">
        <v>18</v>
      </c>
      <c r="I21" s="12"/>
      <c r="J21" s="12"/>
      <c r="K21" s="12"/>
    </row>
    <row r="22" spans="1:11">
      <c r="A22" s="7">
        <v>19</v>
      </c>
      <c r="B22" s="19">
        <v>25043017</v>
      </c>
      <c r="C22" s="19" t="s">
        <v>41</v>
      </c>
      <c r="D22" s="7">
        <v>84.22</v>
      </c>
      <c r="E22" s="7">
        <v>0</v>
      </c>
      <c r="F22" s="7">
        <f t="shared" si="0"/>
        <v>84.22</v>
      </c>
      <c r="G22" s="7">
        <f t="shared" si="1"/>
        <v>84.22</v>
      </c>
      <c r="H22" s="7">
        <v>19</v>
      </c>
      <c r="I22" s="11"/>
      <c r="J22" s="12"/>
      <c r="K22" s="12"/>
    </row>
    <row r="23" spans="1:11">
      <c r="A23" s="7">
        <v>20</v>
      </c>
      <c r="B23" s="8">
        <v>25043042</v>
      </c>
      <c r="C23" s="9" t="s">
        <v>38</v>
      </c>
      <c r="D23" s="7">
        <v>84.02</v>
      </c>
      <c r="E23" s="7">
        <v>0</v>
      </c>
      <c r="F23" s="7">
        <f t="shared" si="0"/>
        <v>84.02</v>
      </c>
      <c r="G23" s="7">
        <f t="shared" si="1"/>
        <v>84.02</v>
      </c>
      <c r="H23" s="7">
        <v>20</v>
      </c>
      <c r="I23" s="12"/>
      <c r="J23" s="12"/>
      <c r="K23" s="12"/>
    </row>
    <row r="24" ht="93.75" spans="1:11">
      <c r="A24" s="7">
        <v>21</v>
      </c>
      <c r="B24" s="8">
        <v>25043053</v>
      </c>
      <c r="C24" s="9" t="s">
        <v>44</v>
      </c>
      <c r="D24" s="7">
        <v>80.02</v>
      </c>
      <c r="E24" s="7">
        <v>4</v>
      </c>
      <c r="F24" s="7">
        <f t="shared" si="0"/>
        <v>84.02</v>
      </c>
      <c r="G24" s="7">
        <f t="shared" si="1"/>
        <v>84.02</v>
      </c>
      <c r="H24" s="7">
        <v>20</v>
      </c>
      <c r="I24" s="10" t="s">
        <v>110</v>
      </c>
      <c r="J24" s="12"/>
      <c r="K24" s="12"/>
    </row>
    <row r="25" spans="1:11">
      <c r="A25" s="7">
        <v>22</v>
      </c>
      <c r="B25" s="8">
        <v>25043055</v>
      </c>
      <c r="C25" s="8" t="s">
        <v>55</v>
      </c>
      <c r="D25" s="7">
        <v>83.75</v>
      </c>
      <c r="E25" s="7">
        <v>0</v>
      </c>
      <c r="F25" s="7">
        <f t="shared" si="0"/>
        <v>83.75</v>
      </c>
      <c r="G25" s="7">
        <f t="shared" si="1"/>
        <v>83.75</v>
      </c>
      <c r="H25" s="7">
        <v>22</v>
      </c>
      <c r="I25" s="10"/>
      <c r="J25" s="12"/>
      <c r="K25" s="12"/>
    </row>
    <row r="26" spans="1:11">
      <c r="A26" s="7">
        <v>23</v>
      </c>
      <c r="B26" s="19">
        <v>25043008</v>
      </c>
      <c r="C26" s="19" t="s">
        <v>48</v>
      </c>
      <c r="D26" s="7">
        <v>83.72</v>
      </c>
      <c r="E26" s="7">
        <v>0</v>
      </c>
      <c r="F26" s="7">
        <f t="shared" si="0"/>
        <v>83.72</v>
      </c>
      <c r="G26" s="7">
        <f t="shared" si="1"/>
        <v>83.72</v>
      </c>
      <c r="H26" s="7">
        <v>23</v>
      </c>
      <c r="I26" s="11"/>
      <c r="J26" s="12"/>
      <c r="K26" s="12"/>
    </row>
    <row r="27" spans="1:11">
      <c r="A27" s="7">
        <v>24</v>
      </c>
      <c r="B27" s="8">
        <v>25043049</v>
      </c>
      <c r="C27" s="9" t="s">
        <v>36</v>
      </c>
      <c r="D27" s="7">
        <v>83.46</v>
      </c>
      <c r="E27" s="7">
        <v>0</v>
      </c>
      <c r="F27" s="7">
        <f t="shared" si="0"/>
        <v>83.46</v>
      </c>
      <c r="G27" s="7">
        <f t="shared" si="1"/>
        <v>83.46</v>
      </c>
      <c r="H27" s="7">
        <v>24</v>
      </c>
      <c r="I27" s="12"/>
      <c r="J27" s="12"/>
      <c r="K27" s="12"/>
    </row>
    <row r="28" spans="1:11">
      <c r="A28" s="7">
        <v>25</v>
      </c>
      <c r="B28" s="19">
        <v>25043029</v>
      </c>
      <c r="C28" s="19" t="s">
        <v>56</v>
      </c>
      <c r="D28" s="7">
        <v>83.42</v>
      </c>
      <c r="E28" s="7">
        <v>0</v>
      </c>
      <c r="F28" s="7">
        <f t="shared" si="0"/>
        <v>83.42</v>
      </c>
      <c r="G28" s="7">
        <f t="shared" si="1"/>
        <v>83.42</v>
      </c>
      <c r="H28" s="7">
        <v>25</v>
      </c>
      <c r="I28" s="11"/>
      <c r="J28" s="12"/>
      <c r="K28" s="12"/>
    </row>
    <row r="29" spans="1:11">
      <c r="A29" s="7">
        <v>26</v>
      </c>
      <c r="B29" s="19">
        <v>25043018</v>
      </c>
      <c r="C29" s="19" t="s">
        <v>57</v>
      </c>
      <c r="D29" s="7">
        <v>83.39</v>
      </c>
      <c r="E29" s="7">
        <v>0</v>
      </c>
      <c r="F29" s="7">
        <f t="shared" si="0"/>
        <v>83.39</v>
      </c>
      <c r="G29" s="7">
        <f t="shared" si="1"/>
        <v>83.39</v>
      </c>
      <c r="H29" s="7">
        <v>26</v>
      </c>
      <c r="I29" s="11"/>
      <c r="J29" s="12"/>
      <c r="K29" s="12"/>
    </row>
    <row r="30" spans="1:11">
      <c r="A30" s="7">
        <v>27</v>
      </c>
      <c r="B30" s="19">
        <v>25043019</v>
      </c>
      <c r="C30" s="19" t="s">
        <v>59</v>
      </c>
      <c r="D30" s="7">
        <v>82.83</v>
      </c>
      <c r="E30" s="7">
        <v>0</v>
      </c>
      <c r="F30" s="7">
        <f t="shared" si="0"/>
        <v>82.83</v>
      </c>
      <c r="G30" s="7">
        <f t="shared" si="1"/>
        <v>82.83</v>
      </c>
      <c r="H30" s="7">
        <v>27</v>
      </c>
      <c r="I30" s="11"/>
      <c r="J30" s="12"/>
      <c r="K30" s="12"/>
    </row>
    <row r="31" spans="1:11">
      <c r="A31" s="7">
        <v>28</v>
      </c>
      <c r="B31" s="8">
        <v>25043057</v>
      </c>
      <c r="C31" s="9" t="s">
        <v>63</v>
      </c>
      <c r="D31" s="7">
        <v>82.11</v>
      </c>
      <c r="E31" s="7">
        <v>0</v>
      </c>
      <c r="F31" s="7">
        <f t="shared" si="0"/>
        <v>82.11</v>
      </c>
      <c r="G31" s="7">
        <f t="shared" si="1"/>
        <v>82.11</v>
      </c>
      <c r="H31" s="7">
        <v>28</v>
      </c>
      <c r="I31" s="10"/>
      <c r="J31" s="12"/>
      <c r="K31" s="12"/>
    </row>
    <row r="32" spans="1:11">
      <c r="A32" s="7">
        <v>29</v>
      </c>
      <c r="B32" s="19">
        <v>25043028</v>
      </c>
      <c r="C32" s="19" t="s">
        <v>47</v>
      </c>
      <c r="D32" s="7">
        <v>81.9</v>
      </c>
      <c r="E32" s="7">
        <v>0</v>
      </c>
      <c r="F32" s="7">
        <f t="shared" si="0"/>
        <v>81.9</v>
      </c>
      <c r="G32" s="7">
        <f t="shared" si="1"/>
        <v>81.9</v>
      </c>
      <c r="H32" s="7">
        <v>29</v>
      </c>
      <c r="I32" s="11"/>
      <c r="J32" s="12"/>
      <c r="K32" s="12"/>
    </row>
    <row r="33" spans="1:11">
      <c r="A33" s="7">
        <v>30</v>
      </c>
      <c r="B33" s="8">
        <v>25043065</v>
      </c>
      <c r="C33" s="8" t="s">
        <v>67</v>
      </c>
      <c r="D33" s="7">
        <v>81.73</v>
      </c>
      <c r="E33" s="7">
        <v>0</v>
      </c>
      <c r="F33" s="7">
        <f t="shared" si="0"/>
        <v>81.73</v>
      </c>
      <c r="G33" s="7">
        <f t="shared" si="1"/>
        <v>81.73</v>
      </c>
      <c r="H33" s="7">
        <v>30</v>
      </c>
      <c r="I33" s="10"/>
      <c r="J33" s="12"/>
      <c r="K33" s="12"/>
    </row>
    <row r="34" spans="1:11">
      <c r="A34" s="7">
        <v>31</v>
      </c>
      <c r="B34" s="19">
        <v>25043016</v>
      </c>
      <c r="C34" s="19" t="s">
        <v>51</v>
      </c>
      <c r="D34" s="7">
        <v>81.7</v>
      </c>
      <c r="E34" s="7">
        <v>0</v>
      </c>
      <c r="F34" s="7">
        <f t="shared" si="0"/>
        <v>81.7</v>
      </c>
      <c r="G34" s="7">
        <f t="shared" si="1"/>
        <v>81.7</v>
      </c>
      <c r="H34" s="7">
        <v>31</v>
      </c>
      <c r="I34" s="11"/>
      <c r="J34" s="12"/>
      <c r="K34" s="12"/>
    </row>
    <row r="35" spans="1:11">
      <c r="A35" s="7">
        <v>32</v>
      </c>
      <c r="B35" s="8">
        <v>25043052</v>
      </c>
      <c r="C35" s="9" t="s">
        <v>37</v>
      </c>
      <c r="D35" s="7">
        <v>81.59</v>
      </c>
      <c r="E35" s="7">
        <v>0</v>
      </c>
      <c r="F35" s="7">
        <f t="shared" si="0"/>
        <v>81.59</v>
      </c>
      <c r="G35" s="7">
        <f t="shared" si="1"/>
        <v>81.59</v>
      </c>
      <c r="H35" s="7">
        <v>32</v>
      </c>
      <c r="I35" s="10"/>
      <c r="J35" s="12"/>
      <c r="K35" s="12"/>
    </row>
    <row r="36" spans="1:11">
      <c r="A36" s="7">
        <v>33</v>
      </c>
      <c r="B36" s="19">
        <v>25043007</v>
      </c>
      <c r="C36" s="19" t="s">
        <v>62</v>
      </c>
      <c r="D36" s="7">
        <v>81.54</v>
      </c>
      <c r="E36" s="7">
        <v>0</v>
      </c>
      <c r="F36" s="7">
        <f t="shared" si="0"/>
        <v>81.54</v>
      </c>
      <c r="G36" s="7">
        <f t="shared" si="1"/>
        <v>81.54</v>
      </c>
      <c r="H36" s="7">
        <v>33</v>
      </c>
      <c r="I36" s="11"/>
      <c r="J36" s="12"/>
      <c r="K36" s="12"/>
    </row>
    <row r="37" spans="1:11">
      <c r="A37" s="7">
        <v>34</v>
      </c>
      <c r="B37" s="8">
        <v>25043060</v>
      </c>
      <c r="C37" s="9" t="s">
        <v>68</v>
      </c>
      <c r="D37" s="7">
        <v>81.26</v>
      </c>
      <c r="E37" s="7">
        <v>0</v>
      </c>
      <c r="F37" s="7">
        <f t="shared" si="0"/>
        <v>81.26</v>
      </c>
      <c r="G37" s="7">
        <f t="shared" si="1"/>
        <v>81.26</v>
      </c>
      <c r="H37" s="7">
        <v>34</v>
      </c>
      <c r="I37" s="10"/>
      <c r="J37" s="12"/>
      <c r="K37" s="12"/>
    </row>
    <row r="38" spans="1:11">
      <c r="A38" s="7">
        <v>35</v>
      </c>
      <c r="B38" s="8">
        <v>25043048</v>
      </c>
      <c r="C38" s="9" t="s">
        <v>50</v>
      </c>
      <c r="D38" s="7">
        <v>81.2</v>
      </c>
      <c r="E38" s="7">
        <v>0</v>
      </c>
      <c r="F38" s="7">
        <f t="shared" si="0"/>
        <v>81.2</v>
      </c>
      <c r="G38" s="7">
        <f t="shared" si="1"/>
        <v>81.2</v>
      </c>
      <c r="H38" s="7">
        <v>35</v>
      </c>
      <c r="I38" s="12"/>
      <c r="J38" s="12"/>
      <c r="K38" s="12"/>
    </row>
    <row r="39" ht="37.5" spans="1:11">
      <c r="A39" s="7">
        <v>36</v>
      </c>
      <c r="B39" s="8">
        <v>25043063</v>
      </c>
      <c r="C39" s="9" t="s">
        <v>45</v>
      </c>
      <c r="D39" s="7">
        <v>77.17</v>
      </c>
      <c r="E39" s="7">
        <v>4</v>
      </c>
      <c r="F39" s="7">
        <f t="shared" si="0"/>
        <v>81.17</v>
      </c>
      <c r="G39" s="7">
        <f t="shared" si="1"/>
        <v>81.17</v>
      </c>
      <c r="H39" s="7">
        <v>36</v>
      </c>
      <c r="I39" s="11" t="s">
        <v>111</v>
      </c>
      <c r="J39" s="12"/>
      <c r="K39" s="12"/>
    </row>
    <row r="40" spans="1:11">
      <c r="A40" s="7">
        <v>37</v>
      </c>
      <c r="B40" s="19">
        <v>25043014</v>
      </c>
      <c r="C40" s="19" t="s">
        <v>65</v>
      </c>
      <c r="D40" s="7">
        <v>81.12</v>
      </c>
      <c r="E40" s="7">
        <v>0</v>
      </c>
      <c r="F40" s="7">
        <f t="shared" si="0"/>
        <v>81.12</v>
      </c>
      <c r="G40" s="7">
        <f t="shared" si="1"/>
        <v>81.12</v>
      </c>
      <c r="H40" s="7">
        <v>37</v>
      </c>
      <c r="I40" s="11"/>
      <c r="J40" s="12"/>
      <c r="K40" s="12"/>
    </row>
    <row r="41" spans="1:11">
      <c r="A41" s="7">
        <v>38</v>
      </c>
      <c r="B41" s="8">
        <v>25043040</v>
      </c>
      <c r="C41" s="9" t="s">
        <v>49</v>
      </c>
      <c r="D41" s="7">
        <v>80.96</v>
      </c>
      <c r="E41" s="7">
        <v>0</v>
      </c>
      <c r="F41" s="7">
        <f t="shared" si="0"/>
        <v>80.96</v>
      </c>
      <c r="G41" s="7">
        <f t="shared" si="1"/>
        <v>80.96</v>
      </c>
      <c r="H41" s="7">
        <v>38</v>
      </c>
      <c r="I41" s="12"/>
      <c r="J41" s="12"/>
      <c r="K41" s="12"/>
    </row>
    <row r="42" spans="1:11">
      <c r="A42" s="7">
        <v>39</v>
      </c>
      <c r="B42" s="19">
        <v>25043032</v>
      </c>
      <c r="C42" s="19" t="s">
        <v>71</v>
      </c>
      <c r="D42" s="7">
        <v>80.75</v>
      </c>
      <c r="E42" s="7">
        <v>0</v>
      </c>
      <c r="F42" s="7">
        <f t="shared" si="0"/>
        <v>80.75</v>
      </c>
      <c r="G42" s="7">
        <f t="shared" si="1"/>
        <v>80.75</v>
      </c>
      <c r="H42" s="7">
        <v>39</v>
      </c>
      <c r="I42" s="11"/>
      <c r="J42" s="12"/>
      <c r="K42" s="12"/>
    </row>
    <row r="43" ht="75" spans="1:11">
      <c r="A43" s="7">
        <v>40</v>
      </c>
      <c r="B43" s="8">
        <v>25043068</v>
      </c>
      <c r="C43" s="9" t="s">
        <v>53</v>
      </c>
      <c r="D43" s="7">
        <v>77.71</v>
      </c>
      <c r="E43" s="7">
        <v>3</v>
      </c>
      <c r="F43" s="7">
        <f t="shared" si="0"/>
        <v>80.71</v>
      </c>
      <c r="G43" s="7">
        <f t="shared" si="1"/>
        <v>80.71</v>
      </c>
      <c r="H43" s="7">
        <v>40</v>
      </c>
      <c r="I43" s="15" t="s">
        <v>112</v>
      </c>
      <c r="J43" s="12"/>
      <c r="K43" s="12"/>
    </row>
    <row r="44" spans="1:11">
      <c r="A44" s="7">
        <v>41</v>
      </c>
      <c r="B44" s="19">
        <v>25043033</v>
      </c>
      <c r="C44" s="19" t="s">
        <v>66</v>
      </c>
      <c r="D44" s="7">
        <v>80.51</v>
      </c>
      <c r="E44" s="7">
        <v>0</v>
      </c>
      <c r="F44" s="7">
        <f t="shared" si="0"/>
        <v>80.51</v>
      </c>
      <c r="G44" s="7">
        <f t="shared" si="1"/>
        <v>80.51</v>
      </c>
      <c r="H44" s="7">
        <v>41</v>
      </c>
      <c r="I44" s="11"/>
      <c r="J44" s="12"/>
      <c r="K44" s="12"/>
    </row>
    <row r="45" spans="1:11">
      <c r="A45" s="7">
        <v>42</v>
      </c>
      <c r="B45" s="8">
        <v>25043050</v>
      </c>
      <c r="C45" s="9" t="s">
        <v>61</v>
      </c>
      <c r="D45" s="7">
        <v>80.35</v>
      </c>
      <c r="E45" s="7">
        <v>0</v>
      </c>
      <c r="F45" s="7">
        <f t="shared" si="0"/>
        <v>80.35</v>
      </c>
      <c r="G45" s="7">
        <f t="shared" si="1"/>
        <v>80.35</v>
      </c>
      <c r="H45" s="7">
        <v>42</v>
      </c>
      <c r="I45" s="12"/>
      <c r="J45" s="12"/>
      <c r="K45" s="12"/>
    </row>
    <row r="46" spans="1:11">
      <c r="A46" s="7">
        <v>43</v>
      </c>
      <c r="B46" s="8">
        <v>25043067</v>
      </c>
      <c r="C46" s="9" t="s">
        <v>33</v>
      </c>
      <c r="D46" s="7">
        <v>80.18</v>
      </c>
      <c r="E46" s="7">
        <v>0</v>
      </c>
      <c r="F46" s="7">
        <f t="shared" si="0"/>
        <v>80.18</v>
      </c>
      <c r="G46" s="7">
        <f t="shared" si="1"/>
        <v>80.18</v>
      </c>
      <c r="H46" s="7">
        <v>43</v>
      </c>
      <c r="I46" s="10"/>
      <c r="J46" s="12"/>
      <c r="K46" s="12"/>
    </row>
    <row r="47" spans="1:11">
      <c r="A47" s="7">
        <v>44</v>
      </c>
      <c r="B47" s="19">
        <v>25043031</v>
      </c>
      <c r="C47" s="19" t="s">
        <v>70</v>
      </c>
      <c r="D47" s="7">
        <v>80.1</v>
      </c>
      <c r="E47" s="7">
        <v>0</v>
      </c>
      <c r="F47" s="7">
        <f t="shared" si="0"/>
        <v>80.1</v>
      </c>
      <c r="G47" s="7">
        <f t="shared" si="1"/>
        <v>80.1</v>
      </c>
      <c r="H47" s="7">
        <v>44</v>
      </c>
      <c r="I47" s="11"/>
      <c r="J47" s="12"/>
      <c r="K47" s="12"/>
    </row>
    <row r="48" spans="1:11">
      <c r="A48" s="7">
        <v>45</v>
      </c>
      <c r="B48" s="19">
        <v>25043011</v>
      </c>
      <c r="C48" s="19" t="s">
        <v>39</v>
      </c>
      <c r="D48" s="7">
        <v>80.08</v>
      </c>
      <c r="E48" s="7">
        <v>0</v>
      </c>
      <c r="F48" s="7">
        <f t="shared" si="0"/>
        <v>80.08</v>
      </c>
      <c r="G48" s="7">
        <f t="shared" si="1"/>
        <v>80.08</v>
      </c>
      <c r="H48" s="7">
        <v>45</v>
      </c>
      <c r="I48" s="11"/>
      <c r="J48" s="12"/>
      <c r="K48" s="12"/>
    </row>
    <row r="49" spans="1:11">
      <c r="A49" s="7">
        <v>46</v>
      </c>
      <c r="B49" s="8">
        <v>25043066</v>
      </c>
      <c r="C49" s="8" t="s">
        <v>60</v>
      </c>
      <c r="D49" s="7">
        <v>80.01</v>
      </c>
      <c r="E49" s="7">
        <v>0</v>
      </c>
      <c r="F49" s="7">
        <f t="shared" si="0"/>
        <v>80.01</v>
      </c>
      <c r="G49" s="7">
        <f t="shared" si="1"/>
        <v>80.01</v>
      </c>
      <c r="H49" s="7">
        <v>46</v>
      </c>
      <c r="I49" s="10"/>
      <c r="J49" s="12"/>
      <c r="K49" s="12"/>
    </row>
    <row r="50" spans="1:11">
      <c r="A50" s="7">
        <v>47</v>
      </c>
      <c r="B50" s="8">
        <v>25163146</v>
      </c>
      <c r="C50" s="9" t="s">
        <v>64</v>
      </c>
      <c r="D50" s="7">
        <v>79.99</v>
      </c>
      <c r="E50" s="7">
        <v>0</v>
      </c>
      <c r="F50" s="7">
        <f t="shared" si="0"/>
        <v>79.99</v>
      </c>
      <c r="G50" s="7">
        <f t="shared" si="1"/>
        <v>79.99</v>
      </c>
      <c r="H50" s="7">
        <v>47</v>
      </c>
      <c r="I50" s="12"/>
      <c r="J50" s="12"/>
      <c r="K50" s="12"/>
    </row>
    <row r="51" spans="1:11">
      <c r="A51" s="7">
        <v>48</v>
      </c>
      <c r="B51" s="8">
        <v>25043047</v>
      </c>
      <c r="C51" s="9" t="s">
        <v>42</v>
      </c>
      <c r="D51" s="7">
        <v>79.27</v>
      </c>
      <c r="E51" s="7">
        <v>0</v>
      </c>
      <c r="F51" s="7">
        <f t="shared" si="0"/>
        <v>79.27</v>
      </c>
      <c r="G51" s="7">
        <f t="shared" si="1"/>
        <v>79.27</v>
      </c>
      <c r="H51" s="7">
        <v>48</v>
      </c>
      <c r="I51" s="12"/>
      <c r="J51" s="12"/>
      <c r="K51" s="12"/>
    </row>
    <row r="52" spans="1:11">
      <c r="A52" s="7">
        <v>49</v>
      </c>
      <c r="B52" s="19">
        <v>25043035</v>
      </c>
      <c r="C52" s="19" t="s">
        <v>78</v>
      </c>
      <c r="D52" s="7">
        <v>78.48</v>
      </c>
      <c r="E52" s="7">
        <v>0</v>
      </c>
      <c r="F52" s="7">
        <f t="shared" si="0"/>
        <v>78.48</v>
      </c>
      <c r="G52" s="7">
        <f t="shared" si="1"/>
        <v>78.48</v>
      </c>
      <c r="H52" s="7">
        <v>49</v>
      </c>
      <c r="I52" s="11"/>
      <c r="J52" s="12"/>
      <c r="K52" s="12"/>
    </row>
    <row r="53" ht="37.5" spans="1:11">
      <c r="A53" s="7">
        <v>50</v>
      </c>
      <c r="B53" s="8">
        <v>25043069</v>
      </c>
      <c r="C53" s="9" t="s">
        <v>46</v>
      </c>
      <c r="D53" s="7">
        <v>77.85</v>
      </c>
      <c r="E53" s="7">
        <v>0</v>
      </c>
      <c r="F53" s="7">
        <f t="shared" si="0"/>
        <v>77.85</v>
      </c>
      <c r="G53" s="7">
        <f t="shared" si="1"/>
        <v>77.85</v>
      </c>
      <c r="H53" s="7">
        <v>50</v>
      </c>
      <c r="I53" s="10" t="s">
        <v>100</v>
      </c>
      <c r="J53" s="12"/>
      <c r="K53" s="12"/>
    </row>
    <row r="54" spans="1:11">
      <c r="A54" s="7">
        <v>51</v>
      </c>
      <c r="B54" s="19">
        <v>25043020</v>
      </c>
      <c r="C54" s="19" t="s">
        <v>82</v>
      </c>
      <c r="D54" s="7">
        <v>77.81</v>
      </c>
      <c r="E54" s="7">
        <v>0</v>
      </c>
      <c r="F54" s="7">
        <f t="shared" si="0"/>
        <v>77.81</v>
      </c>
      <c r="G54" s="7">
        <f t="shared" si="1"/>
        <v>77.81</v>
      </c>
      <c r="H54" s="7">
        <v>51</v>
      </c>
      <c r="I54" s="11"/>
      <c r="J54" s="12"/>
      <c r="K54" s="12"/>
    </row>
    <row r="55" spans="1:11">
      <c r="A55" s="7">
        <v>52</v>
      </c>
      <c r="B55" s="19">
        <v>25043023</v>
      </c>
      <c r="C55" s="19" t="s">
        <v>73</v>
      </c>
      <c r="D55" s="7">
        <v>77.78</v>
      </c>
      <c r="E55" s="7">
        <v>0</v>
      </c>
      <c r="F55" s="7">
        <f t="shared" si="0"/>
        <v>77.78</v>
      </c>
      <c r="G55" s="7">
        <f t="shared" si="1"/>
        <v>77.78</v>
      </c>
      <c r="H55" s="7">
        <v>52</v>
      </c>
      <c r="I55" s="11"/>
      <c r="J55" s="12"/>
      <c r="K55" s="12"/>
    </row>
    <row r="56" spans="1:11">
      <c r="A56" s="7">
        <v>53</v>
      </c>
      <c r="B56" s="19">
        <v>25043034</v>
      </c>
      <c r="C56" s="19" t="s">
        <v>74</v>
      </c>
      <c r="D56" s="7">
        <v>77.72</v>
      </c>
      <c r="E56" s="7">
        <v>0</v>
      </c>
      <c r="F56" s="7">
        <f t="shared" si="0"/>
        <v>77.72</v>
      </c>
      <c r="G56" s="7">
        <f t="shared" si="1"/>
        <v>77.72</v>
      </c>
      <c r="H56" s="7">
        <v>53</v>
      </c>
      <c r="I56" s="11"/>
      <c r="J56" s="12"/>
      <c r="K56" s="12"/>
    </row>
    <row r="57" spans="1:11">
      <c r="A57" s="7">
        <v>54</v>
      </c>
      <c r="B57" s="8">
        <v>25043036</v>
      </c>
      <c r="C57" s="8" t="s">
        <v>69</v>
      </c>
      <c r="D57" s="7">
        <v>77.71</v>
      </c>
      <c r="E57" s="7">
        <v>0</v>
      </c>
      <c r="F57" s="7">
        <f t="shared" si="0"/>
        <v>77.71</v>
      </c>
      <c r="G57" s="7">
        <f t="shared" si="1"/>
        <v>77.71</v>
      </c>
      <c r="H57" s="7">
        <v>54</v>
      </c>
      <c r="I57" s="12"/>
      <c r="J57" s="12"/>
      <c r="K57" s="12"/>
    </row>
    <row r="58" spans="1:11">
      <c r="A58" s="7">
        <v>55</v>
      </c>
      <c r="B58" s="19">
        <v>25043027</v>
      </c>
      <c r="C58" s="19" t="s">
        <v>79</v>
      </c>
      <c r="D58" s="7">
        <v>77.61</v>
      </c>
      <c r="E58" s="7">
        <v>0</v>
      </c>
      <c r="F58" s="7">
        <f t="shared" si="0"/>
        <v>77.61</v>
      </c>
      <c r="G58" s="7">
        <f t="shared" si="1"/>
        <v>77.61</v>
      </c>
      <c r="H58" s="7">
        <v>55</v>
      </c>
      <c r="I58" s="11"/>
      <c r="J58" s="12"/>
      <c r="K58" s="12"/>
    </row>
    <row r="59" spans="1:11">
      <c r="A59" s="7">
        <v>56</v>
      </c>
      <c r="B59" s="8">
        <v>25043054</v>
      </c>
      <c r="C59" s="9" t="s">
        <v>76</v>
      </c>
      <c r="D59" s="7">
        <v>77.61</v>
      </c>
      <c r="E59" s="7">
        <v>0</v>
      </c>
      <c r="F59" s="7">
        <f t="shared" si="0"/>
        <v>77.61</v>
      </c>
      <c r="G59" s="7">
        <f t="shared" si="1"/>
        <v>77.61</v>
      </c>
      <c r="H59" s="7">
        <v>55</v>
      </c>
      <c r="I59" s="10"/>
      <c r="J59" s="12"/>
      <c r="K59" s="12"/>
    </row>
    <row r="60" spans="1:11">
      <c r="A60" s="7">
        <v>57</v>
      </c>
      <c r="B60" s="19">
        <v>25043024</v>
      </c>
      <c r="C60" s="19" t="s">
        <v>75</v>
      </c>
      <c r="D60" s="7">
        <v>77.51</v>
      </c>
      <c r="E60" s="7">
        <v>0</v>
      </c>
      <c r="F60" s="7">
        <f t="shared" si="0"/>
        <v>77.51</v>
      </c>
      <c r="G60" s="7">
        <f t="shared" si="1"/>
        <v>77.51</v>
      </c>
      <c r="H60" s="7">
        <v>57</v>
      </c>
      <c r="I60" s="11"/>
      <c r="J60" s="12"/>
      <c r="K60" s="12"/>
    </row>
    <row r="61" spans="1:11">
      <c r="A61" s="7">
        <v>58</v>
      </c>
      <c r="B61" s="19">
        <v>25043005</v>
      </c>
      <c r="C61" s="19" t="s">
        <v>77</v>
      </c>
      <c r="D61" s="7">
        <v>77.37</v>
      </c>
      <c r="E61" s="7">
        <v>0</v>
      </c>
      <c r="F61" s="7">
        <f t="shared" si="0"/>
        <v>77.37</v>
      </c>
      <c r="G61" s="7">
        <f t="shared" si="1"/>
        <v>77.37</v>
      </c>
      <c r="H61" s="7">
        <v>58</v>
      </c>
      <c r="I61" s="11"/>
      <c r="J61" s="12"/>
      <c r="K61" s="12"/>
    </row>
    <row r="62" spans="1:11">
      <c r="A62" s="7">
        <v>59</v>
      </c>
      <c r="B62" s="19">
        <v>25043001</v>
      </c>
      <c r="C62" s="19" t="s">
        <v>84</v>
      </c>
      <c r="D62" s="7">
        <v>77.17</v>
      </c>
      <c r="E62" s="7">
        <v>0</v>
      </c>
      <c r="F62" s="7">
        <f t="shared" si="0"/>
        <v>77.17</v>
      </c>
      <c r="G62" s="7">
        <f t="shared" si="1"/>
        <v>77.17</v>
      </c>
      <c r="H62" s="7">
        <v>59</v>
      </c>
      <c r="I62" s="11"/>
      <c r="J62" s="12"/>
      <c r="K62" s="12"/>
    </row>
    <row r="63" spans="1:11">
      <c r="A63" s="7">
        <v>60</v>
      </c>
      <c r="B63" s="8">
        <v>25043070</v>
      </c>
      <c r="C63" s="8" t="s">
        <v>83</v>
      </c>
      <c r="D63" s="7">
        <v>76.89</v>
      </c>
      <c r="E63" s="7">
        <v>0</v>
      </c>
      <c r="F63" s="7">
        <f t="shared" si="0"/>
        <v>76.89</v>
      </c>
      <c r="G63" s="7">
        <f t="shared" si="1"/>
        <v>76.89</v>
      </c>
      <c r="H63" s="7">
        <v>60</v>
      </c>
      <c r="I63" s="10"/>
      <c r="J63" s="12"/>
      <c r="K63" s="12"/>
    </row>
    <row r="64" spans="1:11">
      <c r="A64" s="7">
        <v>61</v>
      </c>
      <c r="B64" s="19">
        <v>25043021</v>
      </c>
      <c r="C64" s="19" t="s">
        <v>81</v>
      </c>
      <c r="D64" s="7">
        <v>76.71</v>
      </c>
      <c r="E64" s="7">
        <v>0</v>
      </c>
      <c r="F64" s="7">
        <f t="shared" si="0"/>
        <v>76.71</v>
      </c>
      <c r="G64" s="7">
        <f t="shared" si="1"/>
        <v>76.71</v>
      </c>
      <c r="H64" s="7">
        <v>61</v>
      </c>
      <c r="I64" s="11"/>
      <c r="J64" s="12"/>
      <c r="K64" s="12"/>
    </row>
    <row r="65" spans="1:11">
      <c r="A65" s="7">
        <v>62</v>
      </c>
      <c r="B65" s="19">
        <v>25043026</v>
      </c>
      <c r="C65" s="19" t="s">
        <v>85</v>
      </c>
      <c r="D65" s="7">
        <v>76.02</v>
      </c>
      <c r="E65" s="7">
        <v>0</v>
      </c>
      <c r="F65" s="7">
        <f t="shared" si="0"/>
        <v>76.02</v>
      </c>
      <c r="G65" s="7">
        <f t="shared" si="1"/>
        <v>76.02</v>
      </c>
      <c r="H65" s="7">
        <v>62</v>
      </c>
      <c r="I65" s="11"/>
      <c r="J65" s="12"/>
      <c r="K65" s="12"/>
    </row>
    <row r="66" spans="1:11">
      <c r="A66" s="7">
        <v>63</v>
      </c>
      <c r="B66" s="19">
        <v>25043015</v>
      </c>
      <c r="C66" s="19" t="s">
        <v>72</v>
      </c>
      <c r="D66" s="7">
        <v>75.72</v>
      </c>
      <c r="E66" s="7">
        <v>0</v>
      </c>
      <c r="F66" s="7">
        <f t="shared" si="0"/>
        <v>75.72</v>
      </c>
      <c r="G66" s="7">
        <f t="shared" si="1"/>
        <v>75.72</v>
      </c>
      <c r="H66" s="7">
        <v>63</v>
      </c>
      <c r="I66" s="11"/>
      <c r="J66" s="12"/>
      <c r="K66" s="12"/>
    </row>
    <row r="67" ht="45" customHeight="1" spans="1:11">
      <c r="A67" s="7">
        <v>64</v>
      </c>
      <c r="B67" s="19">
        <v>25043006</v>
      </c>
      <c r="C67" s="19" t="s">
        <v>87</v>
      </c>
      <c r="D67" s="7">
        <v>75.71</v>
      </c>
      <c r="E67" s="7">
        <v>0</v>
      </c>
      <c r="F67" s="7">
        <f t="shared" si="0"/>
        <v>75.71</v>
      </c>
      <c r="G67" s="7">
        <f t="shared" si="1"/>
        <v>75.71</v>
      </c>
      <c r="H67" s="7">
        <v>64</v>
      </c>
      <c r="I67" s="11"/>
      <c r="J67" s="12"/>
      <c r="K67" s="12"/>
    </row>
    <row r="68" spans="1:11">
      <c r="A68" s="7">
        <v>65</v>
      </c>
      <c r="B68" s="19">
        <v>25043013</v>
      </c>
      <c r="C68" s="19" t="s">
        <v>86</v>
      </c>
      <c r="D68" s="7">
        <v>75.71</v>
      </c>
      <c r="E68" s="7">
        <v>0</v>
      </c>
      <c r="F68" s="7">
        <f t="shared" ref="F68:F75" si="2">D68+E68</f>
        <v>75.71</v>
      </c>
      <c r="G68" s="7">
        <f t="shared" ref="G68:G75" si="3">F68</f>
        <v>75.71</v>
      </c>
      <c r="H68" s="7">
        <v>64</v>
      </c>
      <c r="I68" s="11"/>
      <c r="J68" s="12"/>
      <c r="K68" s="12"/>
    </row>
    <row r="69" spans="1:11">
      <c r="A69" s="7">
        <v>66</v>
      </c>
      <c r="B69" s="19">
        <v>25043022</v>
      </c>
      <c r="C69" s="19" t="s">
        <v>80</v>
      </c>
      <c r="D69" s="7">
        <v>75.7</v>
      </c>
      <c r="E69" s="7">
        <v>0</v>
      </c>
      <c r="F69" s="7">
        <f t="shared" si="2"/>
        <v>75.7</v>
      </c>
      <c r="G69" s="7">
        <f t="shared" si="3"/>
        <v>75.7</v>
      </c>
      <c r="H69" s="7">
        <v>66</v>
      </c>
      <c r="I69" s="11"/>
      <c r="J69" s="12"/>
      <c r="K69" s="12"/>
    </row>
    <row r="70" spans="1:11">
      <c r="A70" s="7">
        <v>67</v>
      </c>
      <c r="B70" s="19">
        <v>25043002</v>
      </c>
      <c r="C70" s="19" t="s">
        <v>88</v>
      </c>
      <c r="D70" s="7">
        <v>75.52</v>
      </c>
      <c r="E70" s="7">
        <v>0</v>
      </c>
      <c r="F70" s="7">
        <f t="shared" si="2"/>
        <v>75.52</v>
      </c>
      <c r="G70" s="7">
        <f t="shared" si="3"/>
        <v>75.52</v>
      </c>
      <c r="H70" s="7">
        <v>67</v>
      </c>
      <c r="I70" s="11"/>
      <c r="J70" s="12"/>
      <c r="K70" s="12"/>
    </row>
    <row r="71" spans="1:11">
      <c r="A71" s="7">
        <v>68</v>
      </c>
      <c r="B71" s="19">
        <v>25043025</v>
      </c>
      <c r="C71" s="19" t="s">
        <v>54</v>
      </c>
      <c r="D71" s="7">
        <v>75.36</v>
      </c>
      <c r="E71" s="7">
        <v>0</v>
      </c>
      <c r="F71" s="7">
        <f t="shared" si="2"/>
        <v>75.36</v>
      </c>
      <c r="G71" s="7">
        <f t="shared" si="3"/>
        <v>75.36</v>
      </c>
      <c r="H71" s="7">
        <v>68</v>
      </c>
      <c r="I71" s="11"/>
      <c r="J71" s="12"/>
      <c r="K71" s="12"/>
    </row>
    <row r="72" spans="1:11">
      <c r="A72" s="7">
        <v>69</v>
      </c>
      <c r="B72" s="19">
        <v>25043003</v>
      </c>
      <c r="C72" s="19" t="s">
        <v>58</v>
      </c>
      <c r="D72" s="7">
        <v>75.23</v>
      </c>
      <c r="E72" s="7">
        <v>0</v>
      </c>
      <c r="F72" s="7">
        <f t="shared" si="2"/>
        <v>75.23</v>
      </c>
      <c r="G72" s="7">
        <f t="shared" si="3"/>
        <v>75.23</v>
      </c>
      <c r="H72" s="7">
        <v>69</v>
      </c>
      <c r="I72" s="11"/>
      <c r="J72" s="12"/>
      <c r="K72" s="12"/>
    </row>
    <row r="73" spans="1:11">
      <c r="A73" s="7">
        <v>70</v>
      </c>
      <c r="B73" s="19">
        <v>25043004</v>
      </c>
      <c r="C73" s="19" t="s">
        <v>89</v>
      </c>
      <c r="D73" s="7">
        <v>73.76</v>
      </c>
      <c r="E73" s="7">
        <v>0</v>
      </c>
      <c r="F73" s="7">
        <f t="shared" si="2"/>
        <v>73.76</v>
      </c>
      <c r="G73" s="7">
        <f t="shared" si="3"/>
        <v>73.76</v>
      </c>
      <c r="H73" s="7">
        <v>70</v>
      </c>
      <c r="I73" s="11"/>
      <c r="J73" s="12"/>
      <c r="K73" s="12"/>
    </row>
    <row r="74" spans="1:11">
      <c r="A74" s="7">
        <v>71</v>
      </c>
      <c r="B74" s="19">
        <v>25043012</v>
      </c>
      <c r="C74" s="19" t="s">
        <v>91</v>
      </c>
      <c r="D74" s="7">
        <v>73.43</v>
      </c>
      <c r="E74" s="7">
        <v>0</v>
      </c>
      <c r="F74" s="7">
        <f t="shared" si="2"/>
        <v>73.43</v>
      </c>
      <c r="G74" s="7">
        <f t="shared" si="3"/>
        <v>73.43</v>
      </c>
      <c r="H74" s="7">
        <v>71</v>
      </c>
      <c r="I74" s="11"/>
      <c r="J74" s="12"/>
      <c r="K74" s="12"/>
    </row>
    <row r="75" spans="1:11">
      <c r="A75" s="7">
        <v>72</v>
      </c>
      <c r="B75" s="8">
        <v>25043037</v>
      </c>
      <c r="C75" s="8" t="s">
        <v>90</v>
      </c>
      <c r="D75" s="7">
        <v>72.75</v>
      </c>
      <c r="E75" s="7">
        <v>0</v>
      </c>
      <c r="F75" s="7">
        <f t="shared" si="2"/>
        <v>72.75</v>
      </c>
      <c r="G75" s="7">
        <f t="shared" si="3"/>
        <v>72.75</v>
      </c>
      <c r="H75" s="7">
        <v>72</v>
      </c>
      <c r="I75" s="10"/>
      <c r="J75" s="12"/>
      <c r="K75" s="12"/>
    </row>
    <row r="79" ht="45" customHeight="1" spans="1:11">
      <c r="D79" s="2" t="s">
        <v>92</v>
      </c>
      <c r="G79" s="17" t="s">
        <v>93</v>
      </c>
      <c r="H79" s="17"/>
    </row>
  </sheetData>
  <sortState ref="A4:K75">
    <sortCondition ref="G4:G75" descending="1"/>
  </sortState>
  <mergeCells count="2">
    <mergeCell ref="A1:K1"/>
    <mergeCell ref="G79:H79"/>
  </mergeCells>
  <pageMargins left="0.75" right="0.75" top="1" bottom="1" header="0.5" footer="0.5"/>
  <pageSetup paperSize="9" scale="6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7"/>
  <sheetViews>
    <sheetView zoomScale="80" zoomScaleNormal="80" workbookViewId="0">
      <selection activeCell="A1" sqref="A1:L1"/>
    </sheetView>
  </sheetViews>
  <sheetFormatPr defaultColWidth="9" defaultRowHeight="18.75"/>
  <cols>
    <col min="1" max="1" width="6.36666666666667" style="2"/>
    <col min="2" max="2" width="18.45" style="2" customWidth="1"/>
    <col min="3" max="3" width="14.3666666666667" style="2" customWidth="1"/>
    <col min="4" max="5" width="22" style="2" customWidth="1"/>
    <col min="6" max="7" width="11.2666666666667" style="2" customWidth="1"/>
    <col min="8" max="8" width="17.0916666666667" style="2" customWidth="1"/>
    <col min="9" max="9" width="16.45" style="2" customWidth="1"/>
    <col min="10" max="10" width="88.45" style="2" customWidth="1"/>
    <col min="11" max="11" width="26.7166666666667" style="2" customWidth="1"/>
    <col min="12" max="12" width="11.875" style="2" customWidth="1"/>
    <col min="13" max="13" width="40.6333333333333" style="2" customWidth="1"/>
    <col min="14" max="16384" width="9" style="2"/>
  </cols>
  <sheetData>
    <row r="1" ht="62" customHeight="1" spans="1:12">
      <c r="A1" s="3" t="s">
        <v>113</v>
      </c>
      <c r="B1" s="3"/>
      <c r="C1" s="3"/>
      <c r="D1" s="3"/>
      <c r="E1" s="3"/>
      <c r="F1" s="3"/>
      <c r="G1" s="3"/>
      <c r="H1" s="3"/>
      <c r="I1" s="3"/>
      <c r="J1" s="3"/>
      <c r="K1" s="3"/>
      <c r="L1" s="3"/>
    </row>
    <row r="2" spans="1:12">
      <c r="D2" s="2" t="s">
        <v>1</v>
      </c>
      <c r="J2" s="4"/>
    </row>
    <row r="3" s="1" customFormat="1" ht="48" customHeight="1" spans="1:12">
      <c r="A3" s="5" t="s">
        <v>2</v>
      </c>
      <c r="B3" s="18" t="s">
        <v>3</v>
      </c>
      <c r="C3" s="18" t="s">
        <v>4</v>
      </c>
      <c r="D3" s="18" t="s">
        <v>114</v>
      </c>
      <c r="E3" s="18" t="s">
        <v>115</v>
      </c>
      <c r="F3" s="18" t="s">
        <v>116</v>
      </c>
      <c r="G3" s="18" t="s">
        <v>97</v>
      </c>
      <c r="H3" s="6" t="s">
        <v>117</v>
      </c>
      <c r="I3" s="18" t="s">
        <v>8</v>
      </c>
      <c r="J3" s="18" t="s">
        <v>98</v>
      </c>
      <c r="K3" s="18" t="s">
        <v>16</v>
      </c>
      <c r="L3" s="18" t="s">
        <v>17</v>
      </c>
    </row>
    <row r="4" ht="56.25" spans="1:12">
      <c r="A4" s="7">
        <v>1</v>
      </c>
      <c r="B4" s="8">
        <v>25043050</v>
      </c>
      <c r="C4" s="9" t="s">
        <v>61</v>
      </c>
      <c r="D4" s="7">
        <v>60</v>
      </c>
      <c r="E4" s="7">
        <v>10</v>
      </c>
      <c r="F4" s="7">
        <v>0</v>
      </c>
      <c r="G4" s="9">
        <f t="shared" ref="G4:G67" si="0">D4+E4-F4</f>
        <v>70</v>
      </c>
      <c r="H4" s="9">
        <f t="shared" ref="H4:H67" si="1">G4</f>
        <v>70</v>
      </c>
      <c r="I4" s="7">
        <v>1</v>
      </c>
      <c r="J4" s="16" t="s">
        <v>118</v>
      </c>
      <c r="K4" s="12"/>
      <c r="L4" s="12"/>
    </row>
    <row r="5" ht="75" spans="1:12">
      <c r="A5" s="7">
        <v>2</v>
      </c>
      <c r="B5" s="14">
        <v>25043010</v>
      </c>
      <c r="C5" s="14" t="s">
        <v>22</v>
      </c>
      <c r="D5" s="9">
        <v>60</v>
      </c>
      <c r="E5" s="9">
        <v>8</v>
      </c>
      <c r="F5" s="9">
        <v>0</v>
      </c>
      <c r="G5" s="9">
        <f t="shared" si="0"/>
        <v>68</v>
      </c>
      <c r="H5" s="9">
        <f t="shared" si="1"/>
        <v>68</v>
      </c>
      <c r="I5" s="7">
        <v>2</v>
      </c>
      <c r="J5" s="10" t="s">
        <v>119</v>
      </c>
      <c r="K5" s="11"/>
      <c r="L5" s="11"/>
    </row>
    <row r="6" ht="75" spans="1:12">
      <c r="A6" s="7">
        <v>3</v>
      </c>
      <c r="B6" s="8">
        <v>25043040</v>
      </c>
      <c r="C6" s="9" t="s">
        <v>49</v>
      </c>
      <c r="D6" s="7">
        <v>60</v>
      </c>
      <c r="E6" s="7">
        <v>8</v>
      </c>
      <c r="F6" s="7">
        <v>0</v>
      </c>
      <c r="G6" s="9">
        <f t="shared" si="0"/>
        <v>68</v>
      </c>
      <c r="H6" s="9">
        <f t="shared" si="1"/>
        <v>68</v>
      </c>
      <c r="I6" s="7">
        <v>2</v>
      </c>
      <c r="J6" s="10" t="s">
        <v>120</v>
      </c>
      <c r="K6" s="12"/>
      <c r="L6" s="12"/>
    </row>
    <row r="7" ht="75" spans="1:12">
      <c r="A7" s="7">
        <v>4</v>
      </c>
      <c r="B7" s="8">
        <v>25043064</v>
      </c>
      <c r="C7" s="8" t="s">
        <v>21</v>
      </c>
      <c r="D7" s="7">
        <v>60</v>
      </c>
      <c r="E7" s="7">
        <v>8</v>
      </c>
      <c r="F7" s="7">
        <v>0</v>
      </c>
      <c r="G7" s="9">
        <f t="shared" si="0"/>
        <v>68</v>
      </c>
      <c r="H7" s="9">
        <f t="shared" si="1"/>
        <v>68</v>
      </c>
      <c r="I7" s="7">
        <v>2</v>
      </c>
      <c r="J7" s="10" t="s">
        <v>121</v>
      </c>
      <c r="K7" s="12"/>
      <c r="L7" s="12"/>
    </row>
    <row r="8" ht="75" spans="1:12">
      <c r="A8" s="7">
        <v>5</v>
      </c>
      <c r="B8" s="14">
        <v>25043009</v>
      </c>
      <c r="C8" s="14" t="s">
        <v>20</v>
      </c>
      <c r="D8" s="9">
        <v>60</v>
      </c>
      <c r="E8" s="9">
        <v>6</v>
      </c>
      <c r="F8" s="9">
        <v>0</v>
      </c>
      <c r="G8" s="9">
        <f t="shared" si="0"/>
        <v>66</v>
      </c>
      <c r="H8" s="9">
        <f t="shared" si="1"/>
        <v>66</v>
      </c>
      <c r="I8" s="7">
        <v>5</v>
      </c>
      <c r="J8" s="10" t="s">
        <v>122</v>
      </c>
      <c r="K8" s="11"/>
      <c r="L8" s="11"/>
    </row>
    <row r="9" ht="75" spans="1:12">
      <c r="A9" s="7">
        <v>6</v>
      </c>
      <c r="B9" s="14">
        <v>25043016</v>
      </c>
      <c r="C9" s="14" t="s">
        <v>51</v>
      </c>
      <c r="D9" s="9">
        <v>60</v>
      </c>
      <c r="E9" s="9">
        <v>6</v>
      </c>
      <c r="F9" s="9">
        <v>0</v>
      </c>
      <c r="G9" s="9">
        <f t="shared" si="0"/>
        <v>66</v>
      </c>
      <c r="H9" s="9">
        <f t="shared" si="1"/>
        <v>66</v>
      </c>
      <c r="I9" s="7">
        <v>5</v>
      </c>
      <c r="J9" s="10" t="s">
        <v>123</v>
      </c>
      <c r="K9" s="11"/>
      <c r="L9" s="11"/>
    </row>
    <row r="10" ht="75" spans="1:12">
      <c r="A10" s="7">
        <v>7</v>
      </c>
      <c r="B10" s="8">
        <v>25043042</v>
      </c>
      <c r="C10" s="9" t="s">
        <v>38</v>
      </c>
      <c r="D10" s="7">
        <v>60</v>
      </c>
      <c r="E10" s="7">
        <v>6</v>
      </c>
      <c r="F10" s="7">
        <v>0</v>
      </c>
      <c r="G10" s="9">
        <f t="shared" si="0"/>
        <v>66</v>
      </c>
      <c r="H10" s="9">
        <f t="shared" si="1"/>
        <v>66</v>
      </c>
      <c r="I10" s="7">
        <v>5</v>
      </c>
      <c r="J10" s="15" t="s">
        <v>124</v>
      </c>
      <c r="K10" s="12"/>
      <c r="L10" s="12"/>
    </row>
    <row r="11" ht="75" spans="1:12">
      <c r="A11" s="7">
        <v>8</v>
      </c>
      <c r="B11" s="8">
        <v>25043043</v>
      </c>
      <c r="C11" s="9" t="s">
        <v>23</v>
      </c>
      <c r="D11" s="7">
        <v>60</v>
      </c>
      <c r="E11" s="7">
        <v>6</v>
      </c>
      <c r="F11" s="7">
        <v>0</v>
      </c>
      <c r="G11" s="9">
        <f t="shared" si="0"/>
        <v>66</v>
      </c>
      <c r="H11" s="9">
        <f t="shared" si="1"/>
        <v>66</v>
      </c>
      <c r="I11" s="7">
        <v>5</v>
      </c>
      <c r="J11" s="15" t="s">
        <v>125</v>
      </c>
      <c r="K11" s="12"/>
      <c r="L11" s="12"/>
    </row>
    <row r="12" ht="56" customHeight="1" spans="1:12">
      <c r="A12" s="7">
        <v>9</v>
      </c>
      <c r="B12" s="8">
        <v>25043047</v>
      </c>
      <c r="C12" s="9" t="s">
        <v>42</v>
      </c>
      <c r="D12" s="7">
        <v>60</v>
      </c>
      <c r="E12" s="7">
        <v>6</v>
      </c>
      <c r="F12" s="7">
        <v>0</v>
      </c>
      <c r="G12" s="9">
        <f t="shared" si="0"/>
        <v>66</v>
      </c>
      <c r="H12" s="9">
        <f t="shared" si="1"/>
        <v>66</v>
      </c>
      <c r="I12" s="7">
        <v>5</v>
      </c>
      <c r="J12" s="10" t="s">
        <v>126</v>
      </c>
      <c r="K12" s="12"/>
      <c r="L12" s="12"/>
    </row>
    <row r="13" ht="37.5" spans="1:12">
      <c r="A13" s="7">
        <v>10</v>
      </c>
      <c r="B13" s="8">
        <v>25043053</v>
      </c>
      <c r="C13" s="9" t="s">
        <v>44</v>
      </c>
      <c r="D13" s="7">
        <v>60</v>
      </c>
      <c r="E13" s="7">
        <v>6</v>
      </c>
      <c r="F13" s="7">
        <v>0</v>
      </c>
      <c r="G13" s="9">
        <f t="shared" si="0"/>
        <v>66</v>
      </c>
      <c r="H13" s="9">
        <f t="shared" si="1"/>
        <v>66</v>
      </c>
      <c r="I13" s="7">
        <v>5</v>
      </c>
      <c r="J13" s="10" t="s">
        <v>127</v>
      </c>
      <c r="K13" s="12"/>
      <c r="L13" s="12"/>
    </row>
    <row r="14" ht="75" spans="1:12">
      <c r="A14" s="7">
        <v>11</v>
      </c>
      <c r="B14" s="8">
        <v>25043069</v>
      </c>
      <c r="C14" s="9" t="s">
        <v>46</v>
      </c>
      <c r="D14" s="7">
        <v>60</v>
      </c>
      <c r="E14" s="7">
        <v>6</v>
      </c>
      <c r="F14" s="7">
        <v>0</v>
      </c>
      <c r="G14" s="9">
        <f t="shared" si="0"/>
        <v>66</v>
      </c>
      <c r="H14" s="9">
        <f t="shared" si="1"/>
        <v>66</v>
      </c>
      <c r="I14" s="7">
        <v>5</v>
      </c>
      <c r="J14" s="10" t="s">
        <v>128</v>
      </c>
      <c r="K14" s="12"/>
      <c r="L14" s="12"/>
    </row>
    <row r="15" ht="37.5" spans="1:12">
      <c r="A15" s="7">
        <v>12</v>
      </c>
      <c r="B15" s="14">
        <v>25043003</v>
      </c>
      <c r="C15" s="14" t="s">
        <v>58</v>
      </c>
      <c r="D15" s="9">
        <v>60</v>
      </c>
      <c r="E15" s="9">
        <v>4</v>
      </c>
      <c r="F15" s="9">
        <v>0</v>
      </c>
      <c r="G15" s="9">
        <f t="shared" si="0"/>
        <v>64</v>
      </c>
      <c r="H15" s="9">
        <f t="shared" si="1"/>
        <v>64</v>
      </c>
      <c r="I15" s="7">
        <v>12</v>
      </c>
      <c r="J15" s="10" t="s">
        <v>129</v>
      </c>
      <c r="K15" s="11"/>
      <c r="L15" s="11"/>
    </row>
    <row r="16" ht="37.5" spans="1:12">
      <c r="A16" s="7">
        <v>13</v>
      </c>
      <c r="B16" s="14">
        <v>25043004</v>
      </c>
      <c r="C16" s="14" t="s">
        <v>89</v>
      </c>
      <c r="D16" s="9">
        <v>60</v>
      </c>
      <c r="E16" s="9">
        <v>4</v>
      </c>
      <c r="F16" s="9">
        <v>0</v>
      </c>
      <c r="G16" s="9">
        <f t="shared" si="0"/>
        <v>64</v>
      </c>
      <c r="H16" s="9">
        <f t="shared" si="1"/>
        <v>64</v>
      </c>
      <c r="I16" s="7">
        <v>12</v>
      </c>
      <c r="J16" s="10" t="s">
        <v>130</v>
      </c>
      <c r="K16" s="11"/>
      <c r="L16" s="11"/>
    </row>
    <row r="17" ht="37.5" spans="1:12">
      <c r="A17" s="7">
        <v>14</v>
      </c>
      <c r="B17" s="14">
        <v>25043007</v>
      </c>
      <c r="C17" s="14" t="s">
        <v>62</v>
      </c>
      <c r="D17" s="9">
        <v>60</v>
      </c>
      <c r="E17" s="9">
        <v>4</v>
      </c>
      <c r="F17" s="9">
        <v>0</v>
      </c>
      <c r="G17" s="9">
        <f t="shared" si="0"/>
        <v>64</v>
      </c>
      <c r="H17" s="9">
        <f t="shared" si="1"/>
        <v>64</v>
      </c>
      <c r="I17" s="7">
        <v>12</v>
      </c>
      <c r="J17" s="10" t="s">
        <v>131</v>
      </c>
      <c r="K17" s="11"/>
      <c r="L17" s="11"/>
    </row>
    <row r="18" spans="1:12">
      <c r="A18" s="7">
        <v>15</v>
      </c>
      <c r="B18" s="14">
        <v>25043008</v>
      </c>
      <c r="C18" s="14" t="s">
        <v>48</v>
      </c>
      <c r="D18" s="9">
        <v>60</v>
      </c>
      <c r="E18" s="9">
        <v>4</v>
      </c>
      <c r="F18" s="9">
        <v>0</v>
      </c>
      <c r="G18" s="9">
        <f t="shared" si="0"/>
        <v>64</v>
      </c>
      <c r="H18" s="9">
        <f t="shared" si="1"/>
        <v>64</v>
      </c>
      <c r="I18" s="7">
        <v>12</v>
      </c>
      <c r="J18" s="10" t="s">
        <v>132</v>
      </c>
      <c r="K18" s="11"/>
      <c r="L18" s="11"/>
    </row>
    <row r="19" spans="1:12">
      <c r="A19" s="7">
        <v>16</v>
      </c>
      <c r="B19" s="14">
        <v>25043011</v>
      </c>
      <c r="C19" s="14" t="s">
        <v>39</v>
      </c>
      <c r="D19" s="9">
        <v>60</v>
      </c>
      <c r="E19" s="9">
        <v>4</v>
      </c>
      <c r="F19" s="9">
        <v>0</v>
      </c>
      <c r="G19" s="9">
        <f t="shared" si="0"/>
        <v>64</v>
      </c>
      <c r="H19" s="9">
        <f t="shared" si="1"/>
        <v>64</v>
      </c>
      <c r="I19" s="7">
        <v>12</v>
      </c>
      <c r="J19" s="10" t="s">
        <v>133</v>
      </c>
      <c r="K19" s="11"/>
      <c r="L19" s="11"/>
    </row>
    <row r="20" ht="37.5" spans="1:12">
      <c r="A20" s="7">
        <v>17</v>
      </c>
      <c r="B20" s="14">
        <v>25043014</v>
      </c>
      <c r="C20" s="14" t="s">
        <v>65</v>
      </c>
      <c r="D20" s="9">
        <v>60</v>
      </c>
      <c r="E20" s="9">
        <v>4</v>
      </c>
      <c r="F20" s="9">
        <v>0</v>
      </c>
      <c r="G20" s="9">
        <f t="shared" si="0"/>
        <v>64</v>
      </c>
      <c r="H20" s="9">
        <f t="shared" si="1"/>
        <v>64</v>
      </c>
      <c r="I20" s="7">
        <v>12</v>
      </c>
      <c r="J20" s="10" t="s">
        <v>134</v>
      </c>
      <c r="K20" s="11"/>
      <c r="L20" s="11"/>
    </row>
    <row r="21" ht="37.5" spans="1:12">
      <c r="A21" s="7">
        <v>18</v>
      </c>
      <c r="B21" s="14">
        <v>25043015</v>
      </c>
      <c r="C21" s="14" t="s">
        <v>72</v>
      </c>
      <c r="D21" s="9">
        <v>60</v>
      </c>
      <c r="E21" s="9">
        <v>4</v>
      </c>
      <c r="F21" s="9">
        <v>0</v>
      </c>
      <c r="G21" s="9">
        <f t="shared" si="0"/>
        <v>64</v>
      </c>
      <c r="H21" s="9">
        <f t="shared" si="1"/>
        <v>64</v>
      </c>
      <c r="I21" s="7">
        <v>12</v>
      </c>
      <c r="J21" s="10" t="s">
        <v>135</v>
      </c>
      <c r="K21" s="11"/>
      <c r="L21" s="11"/>
    </row>
    <row r="22" ht="37.5" spans="1:12">
      <c r="A22" s="7">
        <v>19</v>
      </c>
      <c r="B22" s="14">
        <v>25043018</v>
      </c>
      <c r="C22" s="14" t="s">
        <v>57</v>
      </c>
      <c r="D22" s="9">
        <v>60</v>
      </c>
      <c r="E22" s="9">
        <v>4</v>
      </c>
      <c r="F22" s="9">
        <v>0</v>
      </c>
      <c r="G22" s="9">
        <f t="shared" si="0"/>
        <v>64</v>
      </c>
      <c r="H22" s="9">
        <f t="shared" si="1"/>
        <v>64</v>
      </c>
      <c r="I22" s="7">
        <v>12</v>
      </c>
      <c r="J22" s="10" t="s">
        <v>136</v>
      </c>
      <c r="K22" s="11"/>
      <c r="L22" s="11"/>
    </row>
    <row r="23" ht="37.5" spans="1:12">
      <c r="A23" s="7">
        <v>20</v>
      </c>
      <c r="B23" s="14">
        <v>25043019</v>
      </c>
      <c r="C23" s="14" t="s">
        <v>59</v>
      </c>
      <c r="D23" s="9">
        <v>60</v>
      </c>
      <c r="E23" s="9">
        <v>4</v>
      </c>
      <c r="F23" s="9">
        <v>0</v>
      </c>
      <c r="G23" s="9">
        <f t="shared" si="0"/>
        <v>64</v>
      </c>
      <c r="H23" s="9">
        <f t="shared" si="1"/>
        <v>64</v>
      </c>
      <c r="I23" s="7">
        <v>12</v>
      </c>
      <c r="J23" s="10" t="s">
        <v>137</v>
      </c>
      <c r="K23" s="11"/>
      <c r="L23" s="11"/>
    </row>
    <row r="24" ht="37.5" spans="1:12">
      <c r="A24" s="7">
        <v>21</v>
      </c>
      <c r="B24" s="14">
        <v>25043021</v>
      </c>
      <c r="C24" s="14" t="s">
        <v>81</v>
      </c>
      <c r="D24" s="9">
        <v>60</v>
      </c>
      <c r="E24" s="9">
        <v>4</v>
      </c>
      <c r="F24" s="9">
        <v>0</v>
      </c>
      <c r="G24" s="9">
        <f t="shared" si="0"/>
        <v>64</v>
      </c>
      <c r="H24" s="9">
        <f t="shared" si="1"/>
        <v>64</v>
      </c>
      <c r="I24" s="7">
        <v>12</v>
      </c>
      <c r="J24" s="10" t="s">
        <v>138</v>
      </c>
      <c r="K24" s="11"/>
      <c r="L24" s="11"/>
    </row>
    <row r="25" ht="37.5" spans="1:12">
      <c r="A25" s="7">
        <v>22</v>
      </c>
      <c r="B25" s="14">
        <v>25043023</v>
      </c>
      <c r="C25" s="14" t="s">
        <v>73</v>
      </c>
      <c r="D25" s="9">
        <v>60</v>
      </c>
      <c r="E25" s="9">
        <v>4</v>
      </c>
      <c r="F25" s="9">
        <v>0</v>
      </c>
      <c r="G25" s="9">
        <f t="shared" si="0"/>
        <v>64</v>
      </c>
      <c r="H25" s="9">
        <f t="shared" si="1"/>
        <v>64</v>
      </c>
      <c r="I25" s="7">
        <v>12</v>
      </c>
      <c r="J25" s="10" t="s">
        <v>134</v>
      </c>
      <c r="K25" s="11"/>
      <c r="L25" s="11"/>
    </row>
    <row r="26" ht="37.5" spans="1:12">
      <c r="A26" s="7">
        <v>23</v>
      </c>
      <c r="B26" s="14">
        <v>25043024</v>
      </c>
      <c r="C26" s="14" t="s">
        <v>75</v>
      </c>
      <c r="D26" s="9">
        <v>60</v>
      </c>
      <c r="E26" s="9">
        <v>4</v>
      </c>
      <c r="F26" s="9">
        <v>0</v>
      </c>
      <c r="G26" s="9">
        <f t="shared" si="0"/>
        <v>64</v>
      </c>
      <c r="H26" s="9">
        <f t="shared" si="1"/>
        <v>64</v>
      </c>
      <c r="I26" s="7">
        <v>12</v>
      </c>
      <c r="J26" s="10" t="s">
        <v>139</v>
      </c>
      <c r="K26" s="11"/>
      <c r="L26" s="11"/>
    </row>
    <row r="27" ht="37.5" spans="1:12">
      <c r="A27" s="7">
        <v>24</v>
      </c>
      <c r="B27" s="14">
        <v>25043028</v>
      </c>
      <c r="C27" s="14" t="s">
        <v>47</v>
      </c>
      <c r="D27" s="9">
        <v>60</v>
      </c>
      <c r="E27" s="9">
        <v>4</v>
      </c>
      <c r="F27" s="9">
        <v>0</v>
      </c>
      <c r="G27" s="9">
        <f t="shared" si="0"/>
        <v>64</v>
      </c>
      <c r="H27" s="9">
        <f t="shared" si="1"/>
        <v>64</v>
      </c>
      <c r="I27" s="7">
        <v>12</v>
      </c>
      <c r="J27" s="10" t="s">
        <v>140</v>
      </c>
      <c r="K27" s="11"/>
      <c r="L27" s="11"/>
    </row>
    <row r="28" ht="37.5" spans="1:12">
      <c r="A28" s="7">
        <v>25</v>
      </c>
      <c r="B28" s="14">
        <v>25043029</v>
      </c>
      <c r="C28" s="14" t="s">
        <v>56</v>
      </c>
      <c r="D28" s="9">
        <v>60</v>
      </c>
      <c r="E28" s="9">
        <v>4</v>
      </c>
      <c r="F28" s="9">
        <v>0</v>
      </c>
      <c r="G28" s="9">
        <f t="shared" si="0"/>
        <v>64</v>
      </c>
      <c r="H28" s="9">
        <f t="shared" si="1"/>
        <v>64</v>
      </c>
      <c r="I28" s="7">
        <v>12</v>
      </c>
      <c r="J28" s="10" t="s">
        <v>141</v>
      </c>
      <c r="K28" s="11"/>
      <c r="L28" s="11"/>
    </row>
    <row r="29" ht="37.5" spans="1:12">
      <c r="A29" s="7">
        <v>26</v>
      </c>
      <c r="B29" s="14">
        <v>25043030</v>
      </c>
      <c r="C29" s="14" t="s">
        <v>35</v>
      </c>
      <c r="D29" s="9">
        <v>60</v>
      </c>
      <c r="E29" s="9">
        <v>4</v>
      </c>
      <c r="F29" s="9">
        <v>0</v>
      </c>
      <c r="G29" s="9">
        <f t="shared" si="0"/>
        <v>64</v>
      </c>
      <c r="H29" s="9">
        <f t="shared" si="1"/>
        <v>64</v>
      </c>
      <c r="I29" s="7">
        <v>12</v>
      </c>
      <c r="J29" s="10" t="s">
        <v>130</v>
      </c>
      <c r="K29" s="11"/>
      <c r="L29" s="11"/>
    </row>
    <row r="30" ht="37.5" spans="1:12">
      <c r="A30" s="7">
        <v>27</v>
      </c>
      <c r="B30" s="14">
        <v>25043033</v>
      </c>
      <c r="C30" s="14" t="s">
        <v>66</v>
      </c>
      <c r="D30" s="9">
        <v>60</v>
      </c>
      <c r="E30" s="9">
        <v>4</v>
      </c>
      <c r="F30" s="9">
        <v>0</v>
      </c>
      <c r="G30" s="9">
        <f t="shared" si="0"/>
        <v>64</v>
      </c>
      <c r="H30" s="9">
        <f t="shared" si="1"/>
        <v>64</v>
      </c>
      <c r="I30" s="7">
        <v>12</v>
      </c>
      <c r="J30" s="10" t="s">
        <v>142</v>
      </c>
      <c r="K30" s="11"/>
      <c r="L30" s="11"/>
    </row>
    <row r="31" ht="37.5" spans="1:12">
      <c r="A31" s="7">
        <v>28</v>
      </c>
      <c r="B31" s="14">
        <v>25043034</v>
      </c>
      <c r="C31" s="14" t="s">
        <v>74</v>
      </c>
      <c r="D31" s="9">
        <v>60</v>
      </c>
      <c r="E31" s="9">
        <v>4</v>
      </c>
      <c r="F31" s="9">
        <v>0</v>
      </c>
      <c r="G31" s="9">
        <f t="shared" si="0"/>
        <v>64</v>
      </c>
      <c r="H31" s="9">
        <f t="shared" si="1"/>
        <v>64</v>
      </c>
      <c r="I31" s="7">
        <v>12</v>
      </c>
      <c r="J31" s="10" t="s">
        <v>143</v>
      </c>
      <c r="K31" s="11"/>
      <c r="L31" s="11"/>
    </row>
    <row r="32" ht="37.5" spans="1:12">
      <c r="A32" s="7">
        <v>29</v>
      </c>
      <c r="B32" s="8">
        <v>25043036</v>
      </c>
      <c r="C32" s="8" t="s">
        <v>69</v>
      </c>
      <c r="D32" s="7">
        <v>60</v>
      </c>
      <c r="E32" s="7">
        <v>4</v>
      </c>
      <c r="F32" s="7">
        <v>0</v>
      </c>
      <c r="G32" s="9">
        <f t="shared" si="0"/>
        <v>64</v>
      </c>
      <c r="H32" s="9">
        <f t="shared" si="1"/>
        <v>64</v>
      </c>
      <c r="I32" s="7">
        <v>12</v>
      </c>
      <c r="J32" s="10" t="s">
        <v>144</v>
      </c>
      <c r="K32" s="12"/>
      <c r="L32" s="12"/>
    </row>
    <row r="33" ht="37.5" spans="1:12">
      <c r="A33" s="7">
        <v>30</v>
      </c>
      <c r="B33" s="8">
        <v>25043038</v>
      </c>
      <c r="C33" s="9" t="s">
        <v>30</v>
      </c>
      <c r="D33" s="7">
        <v>60</v>
      </c>
      <c r="E33" s="7">
        <v>4</v>
      </c>
      <c r="F33" s="7">
        <v>0</v>
      </c>
      <c r="G33" s="9">
        <f t="shared" si="0"/>
        <v>64</v>
      </c>
      <c r="H33" s="9">
        <f t="shared" si="1"/>
        <v>64</v>
      </c>
      <c r="I33" s="7">
        <v>12</v>
      </c>
      <c r="J33" s="10" t="s">
        <v>145</v>
      </c>
      <c r="K33" s="12"/>
      <c r="L33" s="12"/>
    </row>
    <row r="34" ht="37.5" spans="1:12">
      <c r="A34" s="7">
        <v>31</v>
      </c>
      <c r="B34" s="8">
        <v>25043039</v>
      </c>
      <c r="C34" s="9" t="s">
        <v>28</v>
      </c>
      <c r="D34" s="7">
        <v>60</v>
      </c>
      <c r="E34" s="7">
        <v>4</v>
      </c>
      <c r="F34" s="7">
        <v>0</v>
      </c>
      <c r="G34" s="9">
        <f t="shared" si="0"/>
        <v>64</v>
      </c>
      <c r="H34" s="9">
        <f t="shared" si="1"/>
        <v>64</v>
      </c>
      <c r="I34" s="7">
        <v>12</v>
      </c>
      <c r="J34" s="10" t="s">
        <v>146</v>
      </c>
      <c r="K34" s="12"/>
      <c r="L34" s="12"/>
    </row>
    <row r="35" ht="37.5" spans="1:12">
      <c r="A35" s="7">
        <v>32</v>
      </c>
      <c r="B35" s="8">
        <v>25043041</v>
      </c>
      <c r="C35" s="9" t="s">
        <v>32</v>
      </c>
      <c r="D35" s="7">
        <v>60</v>
      </c>
      <c r="E35" s="7">
        <v>4</v>
      </c>
      <c r="F35" s="7">
        <v>0</v>
      </c>
      <c r="G35" s="9">
        <f t="shared" si="0"/>
        <v>64</v>
      </c>
      <c r="H35" s="9">
        <f t="shared" si="1"/>
        <v>64</v>
      </c>
      <c r="I35" s="7">
        <v>12</v>
      </c>
      <c r="J35" s="10" t="s">
        <v>147</v>
      </c>
      <c r="K35" s="12"/>
      <c r="L35" s="12"/>
    </row>
    <row r="36" ht="37.5" spans="1:12">
      <c r="A36" s="7">
        <v>33</v>
      </c>
      <c r="B36" s="8">
        <v>25043044</v>
      </c>
      <c r="C36" s="9" t="s">
        <v>26</v>
      </c>
      <c r="D36" s="7">
        <v>60</v>
      </c>
      <c r="E36" s="7">
        <v>4</v>
      </c>
      <c r="F36" s="7">
        <v>0</v>
      </c>
      <c r="G36" s="9">
        <f t="shared" si="0"/>
        <v>64</v>
      </c>
      <c r="H36" s="9">
        <f t="shared" si="1"/>
        <v>64</v>
      </c>
      <c r="I36" s="7">
        <v>12</v>
      </c>
      <c r="J36" s="10" t="s">
        <v>129</v>
      </c>
      <c r="K36" s="12"/>
      <c r="L36" s="12"/>
    </row>
    <row r="37" ht="37.5" spans="1:12">
      <c r="A37" s="7">
        <v>34</v>
      </c>
      <c r="B37" s="8">
        <v>25043045</v>
      </c>
      <c r="C37" s="9" t="s">
        <v>18</v>
      </c>
      <c r="D37" s="7">
        <v>60</v>
      </c>
      <c r="E37" s="7">
        <v>4</v>
      </c>
      <c r="F37" s="7">
        <v>0</v>
      </c>
      <c r="G37" s="9">
        <f t="shared" si="0"/>
        <v>64</v>
      </c>
      <c r="H37" s="9">
        <f t="shared" si="1"/>
        <v>64</v>
      </c>
      <c r="I37" s="7">
        <v>12</v>
      </c>
      <c r="J37" s="10" t="s">
        <v>148</v>
      </c>
      <c r="K37" s="12"/>
      <c r="L37" s="12"/>
    </row>
    <row r="38" ht="37.5" spans="1:12">
      <c r="A38" s="7">
        <v>35</v>
      </c>
      <c r="B38" s="8">
        <v>25043046</v>
      </c>
      <c r="C38" s="9" t="s">
        <v>27</v>
      </c>
      <c r="D38" s="7">
        <v>60</v>
      </c>
      <c r="E38" s="7">
        <v>4</v>
      </c>
      <c r="F38" s="7">
        <v>0</v>
      </c>
      <c r="G38" s="9">
        <f t="shared" si="0"/>
        <v>64</v>
      </c>
      <c r="H38" s="9">
        <f t="shared" si="1"/>
        <v>64</v>
      </c>
      <c r="I38" s="7">
        <v>12</v>
      </c>
      <c r="J38" s="10" t="s">
        <v>149</v>
      </c>
      <c r="K38" s="12"/>
      <c r="L38" s="12"/>
    </row>
    <row r="39" ht="37.5" spans="1:12">
      <c r="A39" s="7">
        <v>36</v>
      </c>
      <c r="B39" s="8">
        <v>25043048</v>
      </c>
      <c r="C39" s="9" t="s">
        <v>50</v>
      </c>
      <c r="D39" s="7">
        <v>60</v>
      </c>
      <c r="E39" s="7">
        <v>4</v>
      </c>
      <c r="F39" s="7">
        <v>0</v>
      </c>
      <c r="G39" s="9">
        <f t="shared" si="0"/>
        <v>64</v>
      </c>
      <c r="H39" s="9">
        <f t="shared" si="1"/>
        <v>64</v>
      </c>
      <c r="I39" s="7">
        <v>12</v>
      </c>
      <c r="J39" s="10" t="s">
        <v>150</v>
      </c>
      <c r="K39" s="12"/>
      <c r="L39" s="12"/>
    </row>
    <row r="40" ht="56.25" spans="1:12">
      <c r="A40" s="7">
        <v>37</v>
      </c>
      <c r="B40" s="8">
        <v>25043049</v>
      </c>
      <c r="C40" s="9" t="s">
        <v>36</v>
      </c>
      <c r="D40" s="7">
        <v>60</v>
      </c>
      <c r="E40" s="7">
        <v>4</v>
      </c>
      <c r="F40" s="7">
        <v>0</v>
      </c>
      <c r="G40" s="9">
        <f t="shared" si="0"/>
        <v>64</v>
      </c>
      <c r="H40" s="9">
        <f t="shared" si="1"/>
        <v>64</v>
      </c>
      <c r="I40" s="7">
        <v>12</v>
      </c>
      <c r="J40" s="10" t="s">
        <v>151</v>
      </c>
      <c r="K40" s="12"/>
      <c r="L40" s="12"/>
    </row>
    <row r="41" ht="37.5" spans="1:12">
      <c r="A41" s="7">
        <v>38</v>
      </c>
      <c r="B41" s="8">
        <v>25043051</v>
      </c>
      <c r="C41" s="9" t="s">
        <v>24</v>
      </c>
      <c r="D41" s="7">
        <v>60</v>
      </c>
      <c r="E41" s="7">
        <v>4</v>
      </c>
      <c r="F41" s="7">
        <v>0</v>
      </c>
      <c r="G41" s="9">
        <f t="shared" si="0"/>
        <v>64</v>
      </c>
      <c r="H41" s="9">
        <f t="shared" si="1"/>
        <v>64</v>
      </c>
      <c r="I41" s="7">
        <v>12</v>
      </c>
      <c r="J41" s="10" t="s">
        <v>152</v>
      </c>
      <c r="K41" s="12"/>
      <c r="L41" s="12"/>
    </row>
    <row r="42" ht="37.5" spans="1:12">
      <c r="A42" s="7">
        <v>39</v>
      </c>
      <c r="B42" s="8">
        <v>25043052</v>
      </c>
      <c r="C42" s="9" t="s">
        <v>37</v>
      </c>
      <c r="D42" s="7">
        <v>60</v>
      </c>
      <c r="E42" s="7">
        <v>4</v>
      </c>
      <c r="F42" s="7">
        <v>0</v>
      </c>
      <c r="G42" s="9">
        <f t="shared" si="0"/>
        <v>64</v>
      </c>
      <c r="H42" s="9">
        <f t="shared" si="1"/>
        <v>64</v>
      </c>
      <c r="I42" s="7">
        <v>12</v>
      </c>
      <c r="J42" s="10" t="s">
        <v>143</v>
      </c>
      <c r="K42" s="12"/>
      <c r="L42" s="12"/>
    </row>
    <row r="43" ht="37.5" spans="1:12">
      <c r="A43" s="7">
        <v>40</v>
      </c>
      <c r="B43" s="8">
        <v>25043058</v>
      </c>
      <c r="C43" s="9" t="s">
        <v>29</v>
      </c>
      <c r="D43" s="7">
        <v>60</v>
      </c>
      <c r="E43" s="7">
        <v>4</v>
      </c>
      <c r="F43" s="7">
        <v>0</v>
      </c>
      <c r="G43" s="9">
        <f t="shared" si="0"/>
        <v>64</v>
      </c>
      <c r="H43" s="9">
        <f t="shared" si="1"/>
        <v>64</v>
      </c>
      <c r="I43" s="7">
        <v>12</v>
      </c>
      <c r="J43" s="10" t="s">
        <v>153</v>
      </c>
      <c r="K43" s="12"/>
      <c r="L43" s="12"/>
    </row>
    <row r="44" ht="37.5" spans="1:12">
      <c r="A44" s="7">
        <v>41</v>
      </c>
      <c r="B44" s="8">
        <v>25043061</v>
      </c>
      <c r="C44" s="9" t="s">
        <v>31</v>
      </c>
      <c r="D44" s="7">
        <v>60</v>
      </c>
      <c r="E44" s="7">
        <v>4</v>
      </c>
      <c r="F44" s="7">
        <v>0</v>
      </c>
      <c r="G44" s="9">
        <f t="shared" si="0"/>
        <v>64</v>
      </c>
      <c r="H44" s="9">
        <f t="shared" si="1"/>
        <v>64</v>
      </c>
      <c r="I44" s="7">
        <v>12</v>
      </c>
      <c r="J44" s="10" t="s">
        <v>154</v>
      </c>
      <c r="K44" s="12"/>
      <c r="L44" s="12"/>
    </row>
    <row r="45" ht="37.5" spans="1:12">
      <c r="A45" s="7">
        <v>42</v>
      </c>
      <c r="B45" s="8">
        <v>25043062</v>
      </c>
      <c r="C45" s="8" t="s">
        <v>25</v>
      </c>
      <c r="D45" s="7">
        <v>60</v>
      </c>
      <c r="E45" s="7">
        <v>4</v>
      </c>
      <c r="F45" s="7">
        <v>0</v>
      </c>
      <c r="G45" s="9">
        <f t="shared" si="0"/>
        <v>64</v>
      </c>
      <c r="H45" s="9">
        <f t="shared" si="1"/>
        <v>64</v>
      </c>
      <c r="I45" s="7">
        <v>12</v>
      </c>
      <c r="J45" s="10" t="s">
        <v>155</v>
      </c>
      <c r="K45" s="12"/>
      <c r="L45" s="12"/>
    </row>
    <row r="46" ht="37.5" spans="1:12">
      <c r="A46" s="7">
        <v>43</v>
      </c>
      <c r="B46" s="8">
        <v>25043066</v>
      </c>
      <c r="C46" s="8" t="s">
        <v>60</v>
      </c>
      <c r="D46" s="7">
        <v>60</v>
      </c>
      <c r="E46" s="7">
        <v>4</v>
      </c>
      <c r="F46" s="7">
        <v>0</v>
      </c>
      <c r="G46" s="9">
        <f t="shared" si="0"/>
        <v>64</v>
      </c>
      <c r="H46" s="9">
        <f t="shared" si="1"/>
        <v>64</v>
      </c>
      <c r="I46" s="7">
        <v>12</v>
      </c>
      <c r="J46" s="10" t="s">
        <v>156</v>
      </c>
      <c r="K46" s="12"/>
      <c r="L46" s="12"/>
    </row>
    <row r="47" ht="56.25" spans="1:12">
      <c r="A47" s="7">
        <v>44</v>
      </c>
      <c r="B47" s="8">
        <v>25043068</v>
      </c>
      <c r="C47" s="9" t="s">
        <v>53</v>
      </c>
      <c r="D47" s="7">
        <v>60</v>
      </c>
      <c r="E47" s="7">
        <v>4</v>
      </c>
      <c r="F47" s="7">
        <v>0</v>
      </c>
      <c r="G47" s="9">
        <f t="shared" si="0"/>
        <v>64</v>
      </c>
      <c r="H47" s="9">
        <f t="shared" si="1"/>
        <v>64</v>
      </c>
      <c r="I47" s="7">
        <v>12</v>
      </c>
      <c r="J47" s="10" t="s">
        <v>157</v>
      </c>
      <c r="K47" s="12"/>
      <c r="L47" s="12"/>
    </row>
    <row r="48" ht="37.5" spans="1:12">
      <c r="A48" s="7">
        <v>45</v>
      </c>
      <c r="B48" s="14">
        <v>25043025</v>
      </c>
      <c r="C48" s="14" t="s">
        <v>54</v>
      </c>
      <c r="D48" s="9">
        <v>60</v>
      </c>
      <c r="E48" s="9">
        <v>3</v>
      </c>
      <c r="F48" s="9">
        <v>0</v>
      </c>
      <c r="G48" s="9">
        <f t="shared" si="0"/>
        <v>63</v>
      </c>
      <c r="H48" s="9">
        <f t="shared" si="1"/>
        <v>63</v>
      </c>
      <c r="I48" s="7">
        <v>45</v>
      </c>
      <c r="J48" s="10" t="s">
        <v>158</v>
      </c>
      <c r="K48" s="11"/>
      <c r="L48" s="11"/>
    </row>
    <row r="49" ht="37.5" spans="1:12">
      <c r="A49" s="7">
        <v>46</v>
      </c>
      <c r="B49" s="8">
        <v>25043056</v>
      </c>
      <c r="C49" s="9" t="s">
        <v>43</v>
      </c>
      <c r="D49" s="7">
        <v>60</v>
      </c>
      <c r="E49" s="7">
        <v>3</v>
      </c>
      <c r="F49" s="7">
        <v>0</v>
      </c>
      <c r="G49" s="9">
        <f t="shared" si="0"/>
        <v>63</v>
      </c>
      <c r="H49" s="9">
        <f t="shared" si="1"/>
        <v>63</v>
      </c>
      <c r="I49" s="7">
        <v>45</v>
      </c>
      <c r="J49" s="10" t="s">
        <v>159</v>
      </c>
      <c r="K49" s="12"/>
      <c r="L49" s="12"/>
    </row>
    <row r="50" ht="93.75" spans="1:12">
      <c r="A50" s="7">
        <v>47</v>
      </c>
      <c r="B50" s="8">
        <v>25163146</v>
      </c>
      <c r="C50" s="9" t="s">
        <v>64</v>
      </c>
      <c r="D50" s="7">
        <v>60</v>
      </c>
      <c r="E50" s="7">
        <v>4</v>
      </c>
      <c r="F50" s="7">
        <v>1</v>
      </c>
      <c r="G50" s="9">
        <f t="shared" si="0"/>
        <v>63</v>
      </c>
      <c r="H50" s="9">
        <f t="shared" si="1"/>
        <v>63</v>
      </c>
      <c r="I50" s="7">
        <v>45</v>
      </c>
      <c r="J50" s="10" t="s">
        <v>160</v>
      </c>
      <c r="K50" s="12"/>
      <c r="L50" s="12"/>
    </row>
    <row r="51" ht="56.25" spans="1:12">
      <c r="A51" s="7">
        <v>48</v>
      </c>
      <c r="B51" s="9">
        <v>25182019</v>
      </c>
      <c r="C51" s="9" t="s">
        <v>40</v>
      </c>
      <c r="D51" s="9">
        <v>60</v>
      </c>
      <c r="E51" s="9">
        <v>2.5</v>
      </c>
      <c r="F51" s="9">
        <v>0</v>
      </c>
      <c r="G51" s="9">
        <f t="shared" si="0"/>
        <v>62.5</v>
      </c>
      <c r="H51" s="9">
        <f t="shared" si="1"/>
        <v>62.5</v>
      </c>
      <c r="I51" s="7">
        <v>48</v>
      </c>
      <c r="J51" s="10" t="s">
        <v>161</v>
      </c>
      <c r="K51" s="11"/>
      <c r="L51" s="11"/>
    </row>
    <row r="52" spans="1:12">
      <c r="A52" s="7">
        <v>49</v>
      </c>
      <c r="B52" s="14">
        <v>25043017</v>
      </c>
      <c r="C52" s="14" t="s">
        <v>41</v>
      </c>
      <c r="D52" s="9">
        <v>60</v>
      </c>
      <c r="E52" s="9">
        <v>2</v>
      </c>
      <c r="F52" s="9">
        <v>0</v>
      </c>
      <c r="G52" s="9">
        <f t="shared" si="0"/>
        <v>62</v>
      </c>
      <c r="H52" s="9">
        <f t="shared" si="1"/>
        <v>62</v>
      </c>
      <c r="I52" s="7">
        <v>49</v>
      </c>
      <c r="J52" s="10" t="s">
        <v>162</v>
      </c>
      <c r="K52" s="11"/>
      <c r="L52" s="11"/>
    </row>
    <row r="53" spans="1:12">
      <c r="A53" s="7">
        <v>50</v>
      </c>
      <c r="B53" s="14">
        <v>25043027</v>
      </c>
      <c r="C53" s="14" t="s">
        <v>79</v>
      </c>
      <c r="D53" s="9">
        <v>60</v>
      </c>
      <c r="E53" s="9">
        <v>2</v>
      </c>
      <c r="F53" s="9">
        <v>0</v>
      </c>
      <c r="G53" s="9">
        <f t="shared" si="0"/>
        <v>62</v>
      </c>
      <c r="H53" s="9">
        <f t="shared" si="1"/>
        <v>62</v>
      </c>
      <c r="I53" s="7">
        <v>49</v>
      </c>
      <c r="J53" s="10" t="s">
        <v>132</v>
      </c>
      <c r="K53" s="11"/>
      <c r="L53" s="11"/>
    </row>
    <row r="54" spans="1:12">
      <c r="A54" s="7">
        <v>51</v>
      </c>
      <c r="B54" s="14">
        <v>25043031</v>
      </c>
      <c r="C54" s="14" t="s">
        <v>70</v>
      </c>
      <c r="D54" s="9">
        <v>60</v>
      </c>
      <c r="E54" s="9">
        <v>2</v>
      </c>
      <c r="F54" s="9">
        <v>0</v>
      </c>
      <c r="G54" s="9">
        <f t="shared" si="0"/>
        <v>62</v>
      </c>
      <c r="H54" s="9">
        <f t="shared" si="1"/>
        <v>62</v>
      </c>
      <c r="I54" s="7">
        <v>49</v>
      </c>
      <c r="J54" s="10" t="s">
        <v>132</v>
      </c>
      <c r="K54" s="11"/>
      <c r="L54" s="11"/>
    </row>
    <row r="55" spans="1:12">
      <c r="A55" s="7">
        <v>52</v>
      </c>
      <c r="B55" s="8">
        <v>25043054</v>
      </c>
      <c r="C55" s="9" t="s">
        <v>76</v>
      </c>
      <c r="D55" s="7">
        <v>60</v>
      </c>
      <c r="E55" s="7">
        <v>2</v>
      </c>
      <c r="F55" s="7">
        <v>0</v>
      </c>
      <c r="G55" s="9">
        <f t="shared" si="0"/>
        <v>62</v>
      </c>
      <c r="H55" s="9">
        <f t="shared" si="1"/>
        <v>62</v>
      </c>
      <c r="I55" s="7">
        <v>49</v>
      </c>
      <c r="J55" s="10" t="s">
        <v>132</v>
      </c>
      <c r="K55" s="12"/>
      <c r="L55" s="12"/>
    </row>
    <row r="56" spans="1:12">
      <c r="A56" s="7">
        <v>53</v>
      </c>
      <c r="B56" s="8">
        <v>25043055</v>
      </c>
      <c r="C56" s="8" t="s">
        <v>55</v>
      </c>
      <c r="D56" s="7">
        <v>60</v>
      </c>
      <c r="E56" s="7">
        <v>2</v>
      </c>
      <c r="F56" s="7">
        <v>0</v>
      </c>
      <c r="G56" s="9">
        <f t="shared" si="0"/>
        <v>62</v>
      </c>
      <c r="H56" s="9">
        <f t="shared" si="1"/>
        <v>62</v>
      </c>
      <c r="I56" s="7">
        <v>49</v>
      </c>
      <c r="J56" s="10" t="s">
        <v>132</v>
      </c>
      <c r="K56" s="12"/>
      <c r="L56" s="12"/>
    </row>
    <row r="57" spans="1:12">
      <c r="A57" s="7">
        <v>54</v>
      </c>
      <c r="B57" s="14">
        <v>25043013</v>
      </c>
      <c r="C57" s="14" t="s">
        <v>86</v>
      </c>
      <c r="D57" s="9">
        <v>60</v>
      </c>
      <c r="E57" s="9">
        <v>1</v>
      </c>
      <c r="F57" s="9">
        <v>0</v>
      </c>
      <c r="G57" s="9">
        <f t="shared" si="0"/>
        <v>61</v>
      </c>
      <c r="H57" s="9">
        <f t="shared" si="1"/>
        <v>61</v>
      </c>
      <c r="I57" s="7">
        <v>54</v>
      </c>
      <c r="J57" s="10" t="s">
        <v>163</v>
      </c>
      <c r="K57" s="11"/>
      <c r="L57" s="11"/>
    </row>
    <row r="58" spans="1:12">
      <c r="A58" s="7">
        <v>55</v>
      </c>
      <c r="B58" s="14">
        <v>25043026</v>
      </c>
      <c r="C58" s="14" t="s">
        <v>85</v>
      </c>
      <c r="D58" s="9">
        <v>60</v>
      </c>
      <c r="E58" s="9">
        <v>1</v>
      </c>
      <c r="F58" s="9">
        <v>0</v>
      </c>
      <c r="G58" s="9">
        <f t="shared" si="0"/>
        <v>61</v>
      </c>
      <c r="H58" s="9">
        <f t="shared" si="1"/>
        <v>61</v>
      </c>
      <c r="I58" s="7">
        <v>54</v>
      </c>
      <c r="J58" s="10" t="s">
        <v>164</v>
      </c>
      <c r="K58" s="11"/>
      <c r="L58" s="11"/>
    </row>
    <row r="59" spans="1:12">
      <c r="A59" s="7">
        <v>56</v>
      </c>
      <c r="B59" s="8">
        <v>25043060</v>
      </c>
      <c r="C59" s="9" t="s">
        <v>68</v>
      </c>
      <c r="D59" s="7">
        <v>60</v>
      </c>
      <c r="E59" s="7">
        <v>1</v>
      </c>
      <c r="F59" s="7">
        <v>0</v>
      </c>
      <c r="G59" s="9">
        <f t="shared" si="0"/>
        <v>61</v>
      </c>
      <c r="H59" s="9">
        <f t="shared" si="1"/>
        <v>61</v>
      </c>
      <c r="I59" s="7">
        <v>54</v>
      </c>
      <c r="J59" s="10" t="s">
        <v>164</v>
      </c>
      <c r="K59" s="12"/>
      <c r="L59" s="12"/>
    </row>
    <row r="60" spans="1:12">
      <c r="A60" s="7">
        <v>57</v>
      </c>
      <c r="B60" s="8">
        <v>25043063</v>
      </c>
      <c r="C60" s="9" t="s">
        <v>45</v>
      </c>
      <c r="D60" s="7">
        <v>60</v>
      </c>
      <c r="E60" s="7">
        <v>1</v>
      </c>
      <c r="F60" s="7">
        <v>0</v>
      </c>
      <c r="G60" s="9">
        <f t="shared" si="0"/>
        <v>61</v>
      </c>
      <c r="H60" s="9">
        <f t="shared" si="1"/>
        <v>61</v>
      </c>
      <c r="I60" s="7">
        <v>54</v>
      </c>
      <c r="J60" s="10" t="s">
        <v>165</v>
      </c>
      <c r="K60" s="12"/>
      <c r="L60" s="12"/>
    </row>
    <row r="61" spans="1:12">
      <c r="A61" s="7">
        <v>58</v>
      </c>
      <c r="B61" s="14">
        <v>25043001</v>
      </c>
      <c r="C61" s="14" t="s">
        <v>84</v>
      </c>
      <c r="D61" s="9">
        <v>60</v>
      </c>
      <c r="E61" s="9">
        <v>0</v>
      </c>
      <c r="F61" s="9">
        <v>0</v>
      </c>
      <c r="G61" s="9">
        <f t="shared" si="0"/>
        <v>60</v>
      </c>
      <c r="H61" s="9">
        <f t="shared" si="1"/>
        <v>60</v>
      </c>
      <c r="I61" s="7">
        <v>58</v>
      </c>
      <c r="J61" s="10"/>
      <c r="K61" s="11"/>
      <c r="L61" s="11"/>
    </row>
    <row r="62" spans="1:12">
      <c r="A62" s="7">
        <v>59</v>
      </c>
      <c r="B62" s="14">
        <v>25043002</v>
      </c>
      <c r="C62" s="14" t="s">
        <v>88</v>
      </c>
      <c r="D62" s="9">
        <v>60</v>
      </c>
      <c r="E62" s="9">
        <v>0</v>
      </c>
      <c r="F62" s="9">
        <v>0</v>
      </c>
      <c r="G62" s="9">
        <f t="shared" si="0"/>
        <v>60</v>
      </c>
      <c r="H62" s="9">
        <f t="shared" si="1"/>
        <v>60</v>
      </c>
      <c r="I62" s="7">
        <v>58</v>
      </c>
      <c r="J62" s="10"/>
      <c r="K62" s="11"/>
      <c r="L62" s="11"/>
    </row>
    <row r="63" spans="1:12">
      <c r="A63" s="7">
        <v>60</v>
      </c>
      <c r="B63" s="14">
        <v>25043005</v>
      </c>
      <c r="C63" s="14" t="s">
        <v>77</v>
      </c>
      <c r="D63" s="9">
        <v>60</v>
      </c>
      <c r="E63" s="9">
        <v>0</v>
      </c>
      <c r="F63" s="9">
        <v>0</v>
      </c>
      <c r="G63" s="9">
        <f t="shared" si="0"/>
        <v>60</v>
      </c>
      <c r="H63" s="9">
        <f t="shared" si="1"/>
        <v>60</v>
      </c>
      <c r="I63" s="7">
        <v>58</v>
      </c>
      <c r="J63" s="10" t="s">
        <v>166</v>
      </c>
      <c r="K63" s="11"/>
      <c r="L63" s="11"/>
    </row>
    <row r="64" spans="1:12">
      <c r="A64" s="7">
        <v>61</v>
      </c>
      <c r="B64" s="14">
        <v>25043006</v>
      </c>
      <c r="C64" s="14" t="s">
        <v>87</v>
      </c>
      <c r="D64" s="9">
        <v>60</v>
      </c>
      <c r="E64" s="9">
        <v>0</v>
      </c>
      <c r="F64" s="9">
        <v>0</v>
      </c>
      <c r="G64" s="9">
        <f t="shared" si="0"/>
        <v>60</v>
      </c>
      <c r="H64" s="9">
        <f t="shared" si="1"/>
        <v>60</v>
      </c>
      <c r="I64" s="7">
        <v>58</v>
      </c>
      <c r="J64" s="10"/>
      <c r="K64" s="11"/>
      <c r="L64" s="11"/>
    </row>
    <row r="65" spans="1:12">
      <c r="A65" s="7">
        <v>62</v>
      </c>
      <c r="B65" s="14">
        <v>25043020</v>
      </c>
      <c r="C65" s="14" t="s">
        <v>82</v>
      </c>
      <c r="D65" s="9">
        <v>60</v>
      </c>
      <c r="E65" s="9">
        <v>0</v>
      </c>
      <c r="F65" s="9">
        <v>0</v>
      </c>
      <c r="G65" s="9">
        <f t="shared" si="0"/>
        <v>60</v>
      </c>
      <c r="H65" s="9">
        <f t="shared" si="1"/>
        <v>60</v>
      </c>
      <c r="I65" s="7">
        <v>58</v>
      </c>
      <c r="J65" s="10"/>
      <c r="K65" s="11"/>
      <c r="L65" s="11"/>
    </row>
    <row r="66" spans="1:12">
      <c r="A66" s="7">
        <v>63</v>
      </c>
      <c r="B66" s="14">
        <v>25043022</v>
      </c>
      <c r="C66" s="14" t="s">
        <v>80</v>
      </c>
      <c r="D66" s="9">
        <v>60</v>
      </c>
      <c r="E66" s="9">
        <v>0</v>
      </c>
      <c r="F66" s="9">
        <v>0</v>
      </c>
      <c r="G66" s="9">
        <f t="shared" si="0"/>
        <v>60</v>
      </c>
      <c r="H66" s="9">
        <f t="shared" si="1"/>
        <v>60</v>
      </c>
      <c r="I66" s="7">
        <v>58</v>
      </c>
      <c r="J66" s="10"/>
      <c r="K66" s="11"/>
      <c r="L66" s="11"/>
    </row>
    <row r="67" spans="1:12">
      <c r="A67" s="7">
        <v>64</v>
      </c>
      <c r="B67" s="14">
        <v>25043032</v>
      </c>
      <c r="C67" s="14" t="s">
        <v>71</v>
      </c>
      <c r="D67" s="9">
        <v>60</v>
      </c>
      <c r="E67" s="9">
        <v>0</v>
      </c>
      <c r="F67" s="9">
        <v>0</v>
      </c>
      <c r="G67" s="9">
        <f t="shared" si="0"/>
        <v>60</v>
      </c>
      <c r="H67" s="9">
        <f t="shared" si="1"/>
        <v>60</v>
      </c>
      <c r="I67" s="7">
        <v>58</v>
      </c>
      <c r="J67" s="10"/>
      <c r="K67" s="11"/>
      <c r="L67" s="11"/>
    </row>
    <row r="68" spans="1:12">
      <c r="A68" s="7">
        <v>65</v>
      </c>
      <c r="B68" s="14">
        <v>25043035</v>
      </c>
      <c r="C68" s="14" t="s">
        <v>78</v>
      </c>
      <c r="D68" s="9">
        <v>60</v>
      </c>
      <c r="E68" s="9">
        <v>0</v>
      </c>
      <c r="F68" s="9">
        <v>0</v>
      </c>
      <c r="G68" s="9">
        <f t="shared" ref="G68:G75" si="2">D68+E68-F68</f>
        <v>60</v>
      </c>
      <c r="H68" s="9">
        <f t="shared" ref="H68:H75" si="3">G68</f>
        <v>60</v>
      </c>
      <c r="I68" s="7">
        <v>58</v>
      </c>
      <c r="J68" s="10"/>
      <c r="K68" s="11"/>
      <c r="L68" s="11"/>
    </row>
    <row r="69" spans="1:12">
      <c r="A69" s="7">
        <v>66</v>
      </c>
      <c r="B69" s="8">
        <v>25043037</v>
      </c>
      <c r="C69" s="8" t="s">
        <v>90</v>
      </c>
      <c r="D69" s="7">
        <v>60</v>
      </c>
      <c r="E69" s="7">
        <v>0</v>
      </c>
      <c r="F69" s="7">
        <v>0</v>
      </c>
      <c r="G69" s="9">
        <f t="shared" si="2"/>
        <v>60</v>
      </c>
      <c r="H69" s="9">
        <f t="shared" si="3"/>
        <v>60</v>
      </c>
      <c r="I69" s="7">
        <v>58</v>
      </c>
      <c r="J69" s="10"/>
      <c r="K69" s="12"/>
      <c r="L69" s="12"/>
    </row>
    <row r="70" spans="1:12">
      <c r="A70" s="7">
        <v>67</v>
      </c>
      <c r="B70" s="8">
        <v>25043057</v>
      </c>
      <c r="C70" s="9" t="s">
        <v>63</v>
      </c>
      <c r="D70" s="7">
        <v>60</v>
      </c>
      <c r="E70" s="7">
        <v>0</v>
      </c>
      <c r="F70" s="7">
        <v>0</v>
      </c>
      <c r="G70" s="9">
        <f t="shared" si="2"/>
        <v>60</v>
      </c>
      <c r="H70" s="9">
        <f t="shared" si="3"/>
        <v>60</v>
      </c>
      <c r="I70" s="7">
        <v>58</v>
      </c>
      <c r="J70" s="10"/>
      <c r="K70" s="12"/>
      <c r="L70" s="12"/>
    </row>
    <row r="71" spans="1:12">
      <c r="A71" s="7">
        <v>68</v>
      </c>
      <c r="B71" s="8">
        <v>25043059</v>
      </c>
      <c r="C71" s="9" t="s">
        <v>52</v>
      </c>
      <c r="D71" s="7">
        <v>60</v>
      </c>
      <c r="E71" s="7"/>
      <c r="F71" s="7">
        <v>0</v>
      </c>
      <c r="G71" s="9">
        <f t="shared" si="2"/>
        <v>60</v>
      </c>
      <c r="H71" s="9">
        <f t="shared" si="3"/>
        <v>60</v>
      </c>
      <c r="I71" s="7">
        <v>58</v>
      </c>
      <c r="J71" s="10"/>
      <c r="K71" s="12"/>
      <c r="L71" s="12"/>
    </row>
    <row r="72" spans="1:12">
      <c r="A72" s="7">
        <v>69</v>
      </c>
      <c r="B72" s="8">
        <v>25043065</v>
      </c>
      <c r="C72" s="8" t="s">
        <v>67</v>
      </c>
      <c r="D72" s="7">
        <v>60</v>
      </c>
      <c r="E72" s="7">
        <v>0</v>
      </c>
      <c r="F72" s="7">
        <v>0</v>
      </c>
      <c r="G72" s="9">
        <f t="shared" si="2"/>
        <v>60</v>
      </c>
      <c r="H72" s="9">
        <f t="shared" si="3"/>
        <v>60</v>
      </c>
      <c r="I72" s="7">
        <v>58</v>
      </c>
      <c r="J72" s="10"/>
      <c r="K72" s="12"/>
      <c r="L72" s="12"/>
    </row>
    <row r="73" spans="1:12">
      <c r="A73" s="7">
        <v>70</v>
      </c>
      <c r="B73" s="8">
        <v>25043067</v>
      </c>
      <c r="C73" s="9" t="s">
        <v>33</v>
      </c>
      <c r="D73" s="7">
        <v>60</v>
      </c>
      <c r="E73" s="7">
        <v>0</v>
      </c>
      <c r="F73" s="7">
        <v>0</v>
      </c>
      <c r="G73" s="9">
        <f t="shared" si="2"/>
        <v>60</v>
      </c>
      <c r="H73" s="9">
        <f t="shared" si="3"/>
        <v>60</v>
      </c>
      <c r="I73" s="7">
        <v>58</v>
      </c>
      <c r="J73" s="10"/>
      <c r="K73" s="12"/>
      <c r="L73" s="12"/>
    </row>
    <row r="74" spans="1:12">
      <c r="A74" s="7">
        <v>71</v>
      </c>
      <c r="B74" s="8">
        <v>25043070</v>
      </c>
      <c r="C74" s="8" t="s">
        <v>83</v>
      </c>
      <c r="D74" s="7">
        <v>60</v>
      </c>
      <c r="E74" s="7">
        <v>0</v>
      </c>
      <c r="F74" s="7">
        <v>0</v>
      </c>
      <c r="G74" s="9">
        <f t="shared" si="2"/>
        <v>60</v>
      </c>
      <c r="H74" s="9">
        <f t="shared" si="3"/>
        <v>60</v>
      </c>
      <c r="I74" s="7">
        <v>58</v>
      </c>
      <c r="J74" s="10"/>
      <c r="K74" s="12"/>
      <c r="L74" s="12"/>
    </row>
    <row r="75" ht="37.5" spans="1:12">
      <c r="A75" s="7">
        <v>72</v>
      </c>
      <c r="B75" s="14">
        <v>25043012</v>
      </c>
      <c r="C75" s="14" t="s">
        <v>91</v>
      </c>
      <c r="D75" s="9">
        <v>60</v>
      </c>
      <c r="E75" s="9">
        <v>2</v>
      </c>
      <c r="F75" s="9">
        <v>4</v>
      </c>
      <c r="G75" s="9">
        <f t="shared" si="2"/>
        <v>58</v>
      </c>
      <c r="H75" s="9">
        <f t="shared" si="3"/>
        <v>58</v>
      </c>
      <c r="I75" s="7">
        <v>72</v>
      </c>
      <c r="J75" s="10" t="s">
        <v>167</v>
      </c>
      <c r="K75" s="11"/>
      <c r="L75" s="11"/>
    </row>
    <row r="77" ht="45" customHeight="1" spans="1:12">
      <c r="D77" s="2" t="s">
        <v>92</v>
      </c>
      <c r="G77" s="17" t="s">
        <v>93</v>
      </c>
      <c r="H77" s="17"/>
      <c r="I77" s="17"/>
    </row>
  </sheetData>
  <sortState ref="A4:L75">
    <sortCondition ref="H4:H75" descending="1"/>
  </sortState>
  <mergeCells count="2">
    <mergeCell ref="A1:L1"/>
    <mergeCell ref="G77:I77"/>
  </mergeCells>
  <pageMargins left="0.75" right="0.75" top="1" bottom="1" header="0.5" footer="0.5"/>
  <pageSetup paperSize="9" scale="4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6"/>
  <sheetViews>
    <sheetView tabSelected="1" zoomScale="50" zoomScaleNormal="50" workbookViewId="0">
      <selection activeCell="M4" sqref="M4"/>
    </sheetView>
  </sheetViews>
  <sheetFormatPr defaultColWidth="9" defaultRowHeight="18.75"/>
  <cols>
    <col min="1" max="1" width="6.36666666666667" style="2"/>
    <col min="2" max="2" width="15.6333333333333" style="2" customWidth="1"/>
    <col min="3" max="3" width="17.5416666666667" style="2" customWidth="1"/>
    <col min="4" max="5" width="22" style="2" customWidth="1"/>
    <col min="6" max="7" width="11.2666666666667" style="2" customWidth="1"/>
    <col min="8" max="8" width="15.8166666666667" style="2" customWidth="1"/>
    <col min="9" max="9" width="16.45" style="2" customWidth="1"/>
    <col min="10" max="10" width="79.5" style="2" customWidth="1"/>
    <col min="11" max="11" width="35.25" style="2" customWidth="1"/>
    <col min="12" max="12" width="14.25" style="2" customWidth="1"/>
    <col min="13" max="13" width="64.45" style="2" customWidth="1"/>
    <col min="14" max="16384" width="9" style="2"/>
  </cols>
  <sheetData>
    <row r="1" ht="45" customHeight="1" spans="1:12">
      <c r="A1" s="3" t="s">
        <v>168</v>
      </c>
      <c r="B1" s="3"/>
      <c r="C1" s="3"/>
      <c r="D1" s="3"/>
      <c r="E1" s="3"/>
      <c r="F1" s="3"/>
      <c r="G1" s="3"/>
      <c r="H1" s="3"/>
      <c r="I1" s="3"/>
      <c r="J1" s="3"/>
      <c r="K1" s="3"/>
      <c r="L1" s="3"/>
    </row>
    <row r="2" spans="1:12">
      <c r="D2" s="2" t="s">
        <v>1</v>
      </c>
      <c r="J2" s="4"/>
    </row>
    <row r="3" s="1" customFormat="1" ht="42" customHeight="1" spans="1:12">
      <c r="A3" s="5" t="s">
        <v>2</v>
      </c>
      <c r="B3" s="6" t="s">
        <v>3</v>
      </c>
      <c r="C3" s="6" t="s">
        <v>4</v>
      </c>
      <c r="D3" s="6" t="s">
        <v>169</v>
      </c>
      <c r="E3" s="6" t="s">
        <v>170</v>
      </c>
      <c r="F3" s="6" t="s">
        <v>116</v>
      </c>
      <c r="G3" s="6" t="s">
        <v>97</v>
      </c>
      <c r="H3" s="6" t="s">
        <v>9</v>
      </c>
      <c r="I3" s="6" t="s">
        <v>10</v>
      </c>
      <c r="J3" s="6" t="s">
        <v>98</v>
      </c>
      <c r="K3" s="6" t="s">
        <v>16</v>
      </c>
      <c r="L3" s="6" t="s">
        <v>17</v>
      </c>
    </row>
    <row r="4" ht="388" customHeight="1" spans="1:12">
      <c r="A4" s="7">
        <v>1</v>
      </c>
      <c r="B4" s="8">
        <v>25043043</v>
      </c>
      <c r="C4" s="9" t="s">
        <v>23</v>
      </c>
      <c r="D4" s="7">
        <v>50</v>
      </c>
      <c r="E4" s="7">
        <v>50</v>
      </c>
      <c r="F4" s="7">
        <v>0</v>
      </c>
      <c r="G4" s="9">
        <f t="shared" ref="G4:G67" si="0">SUM(D4:F4)</f>
        <v>100</v>
      </c>
      <c r="H4" s="9">
        <f t="shared" ref="H4:H67" si="1">D4+E4-F4</f>
        <v>100</v>
      </c>
      <c r="I4" s="7">
        <v>1</v>
      </c>
      <c r="J4" s="10" t="s">
        <v>171</v>
      </c>
      <c r="K4" s="11"/>
      <c r="L4" s="12"/>
    </row>
    <row r="5" ht="409.5" spans="1:12">
      <c r="A5" s="7">
        <v>2</v>
      </c>
      <c r="B5" s="8">
        <v>25043045</v>
      </c>
      <c r="C5" s="9" t="s">
        <v>18</v>
      </c>
      <c r="D5" s="7">
        <v>50</v>
      </c>
      <c r="E5" s="7">
        <v>50</v>
      </c>
      <c r="F5" s="7">
        <v>0</v>
      </c>
      <c r="G5" s="9">
        <f t="shared" si="0"/>
        <v>100</v>
      </c>
      <c r="H5" s="9">
        <f t="shared" si="1"/>
        <v>100</v>
      </c>
      <c r="I5" s="7">
        <v>1</v>
      </c>
      <c r="J5" s="11" t="s">
        <v>172</v>
      </c>
      <c r="K5" s="11" t="s">
        <v>100</v>
      </c>
      <c r="L5" s="12"/>
    </row>
    <row r="6" ht="187.5" spans="1:12">
      <c r="A6" s="7">
        <v>3</v>
      </c>
      <c r="B6" s="8">
        <v>25043067</v>
      </c>
      <c r="C6" s="9" t="s">
        <v>33</v>
      </c>
      <c r="D6" s="7">
        <v>50</v>
      </c>
      <c r="E6" s="7">
        <v>50</v>
      </c>
      <c r="F6" s="7">
        <v>0</v>
      </c>
      <c r="G6" s="9">
        <f t="shared" si="0"/>
        <v>100</v>
      </c>
      <c r="H6" s="9">
        <f t="shared" si="1"/>
        <v>100</v>
      </c>
      <c r="I6" s="7">
        <v>1</v>
      </c>
      <c r="J6" s="13" t="s">
        <v>173</v>
      </c>
      <c r="K6" s="12" t="s">
        <v>174</v>
      </c>
      <c r="L6" s="12"/>
    </row>
    <row r="7" ht="281.25" spans="1:12">
      <c r="A7" s="7">
        <v>4</v>
      </c>
      <c r="B7" s="14">
        <v>25043025</v>
      </c>
      <c r="C7" s="14" t="s">
        <v>54</v>
      </c>
      <c r="D7" s="9">
        <v>50</v>
      </c>
      <c r="E7" s="9">
        <v>41.5</v>
      </c>
      <c r="F7" s="9">
        <v>0</v>
      </c>
      <c r="G7" s="9">
        <f t="shared" si="0"/>
        <v>91.5</v>
      </c>
      <c r="H7" s="9">
        <f t="shared" si="1"/>
        <v>91.5</v>
      </c>
      <c r="I7" s="7">
        <v>4</v>
      </c>
      <c r="J7" s="11" t="s">
        <v>175</v>
      </c>
      <c r="K7" s="11" t="s">
        <v>100</v>
      </c>
      <c r="L7" s="11"/>
    </row>
    <row r="8" ht="409.5" spans="1:12">
      <c r="A8" s="7">
        <v>5</v>
      </c>
      <c r="B8" s="8">
        <v>25043064</v>
      </c>
      <c r="C8" s="8" t="s">
        <v>21</v>
      </c>
      <c r="D8" s="7">
        <v>50</v>
      </c>
      <c r="E8" s="7">
        <v>40.11</v>
      </c>
      <c r="F8" s="7">
        <v>0</v>
      </c>
      <c r="G8" s="9">
        <f t="shared" si="0"/>
        <v>90.11</v>
      </c>
      <c r="H8" s="9">
        <f t="shared" si="1"/>
        <v>90.11</v>
      </c>
      <c r="I8" s="7">
        <v>5</v>
      </c>
      <c r="J8" s="11" t="s">
        <v>176</v>
      </c>
      <c r="K8" s="11"/>
      <c r="L8" s="12"/>
    </row>
    <row r="9" ht="375" spans="1:12">
      <c r="A9" s="7">
        <v>6</v>
      </c>
      <c r="B9" s="14">
        <v>25043010</v>
      </c>
      <c r="C9" s="14" t="s">
        <v>22</v>
      </c>
      <c r="D9" s="9">
        <v>50</v>
      </c>
      <c r="E9" s="9">
        <v>39</v>
      </c>
      <c r="F9" s="9">
        <v>0</v>
      </c>
      <c r="G9" s="9">
        <f t="shared" si="0"/>
        <v>89</v>
      </c>
      <c r="H9" s="9">
        <f t="shared" si="1"/>
        <v>89</v>
      </c>
      <c r="I9" s="7">
        <v>6</v>
      </c>
      <c r="J9" s="11" t="s">
        <v>177</v>
      </c>
      <c r="K9" s="11"/>
      <c r="L9" s="11"/>
    </row>
    <row r="10" ht="281.25" spans="1:12">
      <c r="A10" s="7">
        <v>7</v>
      </c>
      <c r="B10" s="8">
        <v>25043039</v>
      </c>
      <c r="C10" s="9" t="s">
        <v>28</v>
      </c>
      <c r="D10" s="7">
        <v>50</v>
      </c>
      <c r="E10" s="7">
        <v>38</v>
      </c>
      <c r="F10" s="7">
        <v>0</v>
      </c>
      <c r="G10" s="9">
        <f t="shared" si="0"/>
        <v>88</v>
      </c>
      <c r="H10" s="9">
        <f t="shared" si="1"/>
        <v>88</v>
      </c>
      <c r="I10" s="7">
        <v>7</v>
      </c>
      <c r="J10" s="10" t="s">
        <v>178</v>
      </c>
      <c r="K10" s="12"/>
      <c r="L10" s="12"/>
    </row>
    <row r="11" ht="356.25" spans="1:12">
      <c r="A11" s="7">
        <v>8</v>
      </c>
      <c r="B11" s="8">
        <v>25043044</v>
      </c>
      <c r="C11" s="9" t="s">
        <v>26</v>
      </c>
      <c r="D11" s="7">
        <v>50</v>
      </c>
      <c r="E11" s="7">
        <v>37.5</v>
      </c>
      <c r="F11" s="7">
        <v>0</v>
      </c>
      <c r="G11" s="9">
        <f t="shared" si="0"/>
        <v>87.5</v>
      </c>
      <c r="H11" s="9">
        <f t="shared" si="1"/>
        <v>87.5</v>
      </c>
      <c r="I11" s="7">
        <v>8</v>
      </c>
      <c r="J11" s="15" t="s">
        <v>179</v>
      </c>
      <c r="K11" s="11" t="s">
        <v>100</v>
      </c>
      <c r="L11" s="12"/>
    </row>
    <row r="12" ht="337.5" spans="1:12">
      <c r="A12" s="7">
        <v>9</v>
      </c>
      <c r="B12" s="14">
        <v>25043003</v>
      </c>
      <c r="C12" s="14" t="s">
        <v>58</v>
      </c>
      <c r="D12" s="9">
        <v>50</v>
      </c>
      <c r="E12" s="9">
        <v>36</v>
      </c>
      <c r="F12" s="9">
        <v>0</v>
      </c>
      <c r="G12" s="9">
        <f t="shared" si="0"/>
        <v>86</v>
      </c>
      <c r="H12" s="9">
        <f t="shared" si="1"/>
        <v>86</v>
      </c>
      <c r="I12" s="7">
        <v>9</v>
      </c>
      <c r="J12" s="11" t="s">
        <v>180</v>
      </c>
      <c r="K12" s="11"/>
      <c r="L12" s="11"/>
    </row>
    <row r="13" ht="375" spans="1:12">
      <c r="A13" s="7">
        <v>10</v>
      </c>
      <c r="B13" s="14">
        <v>25043011</v>
      </c>
      <c r="C13" s="14" t="s">
        <v>39</v>
      </c>
      <c r="D13" s="9">
        <v>50</v>
      </c>
      <c r="E13" s="9">
        <v>33</v>
      </c>
      <c r="F13" s="9">
        <v>0</v>
      </c>
      <c r="G13" s="9">
        <f t="shared" si="0"/>
        <v>83</v>
      </c>
      <c r="H13" s="9">
        <f t="shared" si="1"/>
        <v>83</v>
      </c>
      <c r="I13" s="7">
        <v>10</v>
      </c>
      <c r="J13" s="11" t="s">
        <v>181</v>
      </c>
      <c r="K13" s="11"/>
      <c r="L13" s="11"/>
    </row>
    <row r="14" ht="262.5" spans="1:12">
      <c r="A14" s="7">
        <v>11</v>
      </c>
      <c r="B14" s="8">
        <v>25043052</v>
      </c>
      <c r="C14" s="9" t="s">
        <v>37</v>
      </c>
      <c r="D14" s="7">
        <v>50</v>
      </c>
      <c r="E14" s="7">
        <v>31</v>
      </c>
      <c r="F14" s="7">
        <v>0</v>
      </c>
      <c r="G14" s="9">
        <f t="shared" si="0"/>
        <v>81</v>
      </c>
      <c r="H14" s="9">
        <f t="shared" si="1"/>
        <v>81</v>
      </c>
      <c r="I14" s="7">
        <v>11</v>
      </c>
      <c r="J14" s="11" t="s">
        <v>182</v>
      </c>
      <c r="K14" s="12"/>
      <c r="L14" s="12"/>
    </row>
    <row r="15" ht="281.25" spans="1:12">
      <c r="A15" s="7">
        <v>12</v>
      </c>
      <c r="B15" s="8">
        <v>25043069</v>
      </c>
      <c r="C15" s="9" t="s">
        <v>46</v>
      </c>
      <c r="D15" s="7">
        <v>50</v>
      </c>
      <c r="E15" s="7">
        <v>31</v>
      </c>
      <c r="F15" s="7">
        <v>0</v>
      </c>
      <c r="G15" s="9">
        <f t="shared" si="0"/>
        <v>81</v>
      </c>
      <c r="H15" s="9">
        <f t="shared" si="1"/>
        <v>81</v>
      </c>
      <c r="I15" s="7">
        <v>11</v>
      </c>
      <c r="J15" s="11" t="s">
        <v>183</v>
      </c>
      <c r="K15" s="12"/>
      <c r="L15" s="12"/>
    </row>
    <row r="16" ht="206.25" spans="1:12">
      <c r="A16" s="7">
        <v>13</v>
      </c>
      <c r="B16" s="8">
        <v>25043047</v>
      </c>
      <c r="C16" s="9" t="s">
        <v>42</v>
      </c>
      <c r="D16" s="7">
        <v>50</v>
      </c>
      <c r="E16" s="7">
        <v>29</v>
      </c>
      <c r="F16" s="7">
        <v>0</v>
      </c>
      <c r="G16" s="9">
        <f t="shared" si="0"/>
        <v>79</v>
      </c>
      <c r="H16" s="9">
        <f t="shared" si="1"/>
        <v>79</v>
      </c>
      <c r="I16" s="7">
        <v>13</v>
      </c>
      <c r="J16" s="15" t="s">
        <v>184</v>
      </c>
      <c r="K16" s="11"/>
      <c r="L16" s="12"/>
    </row>
    <row r="17" ht="262.5" spans="1:12">
      <c r="A17" s="7">
        <v>14</v>
      </c>
      <c r="B17" s="8">
        <v>25043038</v>
      </c>
      <c r="C17" s="9" t="s">
        <v>30</v>
      </c>
      <c r="D17" s="7">
        <v>50</v>
      </c>
      <c r="E17" s="7">
        <v>28</v>
      </c>
      <c r="F17" s="7">
        <v>0</v>
      </c>
      <c r="G17" s="9">
        <f t="shared" si="0"/>
        <v>78</v>
      </c>
      <c r="H17" s="9">
        <f t="shared" si="1"/>
        <v>78</v>
      </c>
      <c r="I17" s="7">
        <v>14</v>
      </c>
      <c r="J17" s="10" t="s">
        <v>185</v>
      </c>
      <c r="K17" s="12"/>
      <c r="L17" s="12"/>
    </row>
    <row r="18" ht="206.25" spans="1:12">
      <c r="A18" s="7">
        <v>15</v>
      </c>
      <c r="B18" s="8">
        <v>25043061</v>
      </c>
      <c r="C18" s="9" t="s">
        <v>31</v>
      </c>
      <c r="D18" s="7">
        <v>50</v>
      </c>
      <c r="E18" s="7">
        <v>27</v>
      </c>
      <c r="F18" s="7">
        <v>0</v>
      </c>
      <c r="G18" s="9">
        <f t="shared" si="0"/>
        <v>77</v>
      </c>
      <c r="H18" s="9">
        <f t="shared" si="1"/>
        <v>77</v>
      </c>
      <c r="I18" s="7">
        <v>15</v>
      </c>
      <c r="J18" s="11" t="s">
        <v>186</v>
      </c>
      <c r="K18" s="12"/>
      <c r="L18" s="12"/>
    </row>
    <row r="19" ht="131.25" spans="1:12">
      <c r="A19" s="7">
        <v>16</v>
      </c>
      <c r="B19" s="8">
        <v>25043049</v>
      </c>
      <c r="C19" s="9" t="s">
        <v>36</v>
      </c>
      <c r="D19" s="7">
        <v>50</v>
      </c>
      <c r="E19" s="7">
        <v>25</v>
      </c>
      <c r="F19" s="7">
        <v>0</v>
      </c>
      <c r="G19" s="9">
        <f t="shared" si="0"/>
        <v>75</v>
      </c>
      <c r="H19" s="9">
        <f t="shared" si="1"/>
        <v>75</v>
      </c>
      <c r="I19" s="7">
        <v>16</v>
      </c>
      <c r="J19" s="15" t="s">
        <v>187</v>
      </c>
      <c r="K19" s="11"/>
      <c r="L19" s="12"/>
    </row>
    <row r="20" ht="168.75" spans="1:12">
      <c r="A20" s="7">
        <v>17</v>
      </c>
      <c r="B20" s="8">
        <v>25043062</v>
      </c>
      <c r="C20" s="8" t="s">
        <v>25</v>
      </c>
      <c r="D20" s="7">
        <v>50</v>
      </c>
      <c r="E20" s="7">
        <v>25</v>
      </c>
      <c r="F20" s="7">
        <v>0</v>
      </c>
      <c r="G20" s="9">
        <f t="shared" si="0"/>
        <v>75</v>
      </c>
      <c r="H20" s="9">
        <f t="shared" si="1"/>
        <v>75</v>
      </c>
      <c r="I20" s="7">
        <v>16</v>
      </c>
      <c r="J20" s="11" t="s">
        <v>188</v>
      </c>
      <c r="K20" s="12"/>
      <c r="L20" s="12"/>
    </row>
    <row r="21" ht="225" spans="1:12">
      <c r="A21" s="7">
        <v>18</v>
      </c>
      <c r="B21" s="8">
        <v>25043063</v>
      </c>
      <c r="C21" s="9" t="s">
        <v>45</v>
      </c>
      <c r="D21" s="7">
        <v>50</v>
      </c>
      <c r="E21" s="7">
        <v>24.25</v>
      </c>
      <c r="F21" s="7">
        <v>0</v>
      </c>
      <c r="G21" s="9">
        <f t="shared" si="0"/>
        <v>74.25</v>
      </c>
      <c r="H21" s="9">
        <f t="shared" si="1"/>
        <v>74.25</v>
      </c>
      <c r="I21" s="7">
        <v>18</v>
      </c>
      <c r="J21" s="10" t="s">
        <v>189</v>
      </c>
      <c r="K21" s="11"/>
      <c r="L21" s="12"/>
    </row>
    <row r="22" ht="225" spans="1:12">
      <c r="A22" s="7">
        <v>19</v>
      </c>
      <c r="B22" s="8">
        <v>25043041</v>
      </c>
      <c r="C22" s="9" t="s">
        <v>32</v>
      </c>
      <c r="D22" s="7">
        <v>50</v>
      </c>
      <c r="E22" s="7">
        <v>24</v>
      </c>
      <c r="F22" s="7">
        <v>0</v>
      </c>
      <c r="G22" s="9">
        <f t="shared" si="0"/>
        <v>74</v>
      </c>
      <c r="H22" s="9">
        <f t="shared" si="1"/>
        <v>74</v>
      </c>
      <c r="I22" s="7">
        <v>19</v>
      </c>
      <c r="J22" s="16" t="s">
        <v>190</v>
      </c>
      <c r="K22" s="12"/>
      <c r="L22" s="12"/>
    </row>
    <row r="23" ht="206.25" spans="1:12">
      <c r="A23" s="7">
        <v>20</v>
      </c>
      <c r="B23" s="8">
        <v>25043051</v>
      </c>
      <c r="C23" s="9" t="s">
        <v>24</v>
      </c>
      <c r="D23" s="7">
        <v>50</v>
      </c>
      <c r="E23" s="7">
        <v>23</v>
      </c>
      <c r="F23" s="7">
        <v>0</v>
      </c>
      <c r="G23" s="9">
        <f t="shared" si="0"/>
        <v>73</v>
      </c>
      <c r="H23" s="9">
        <f t="shared" si="1"/>
        <v>73</v>
      </c>
      <c r="I23" s="7">
        <v>20</v>
      </c>
      <c r="J23" s="10" t="s">
        <v>191</v>
      </c>
      <c r="K23" s="12"/>
      <c r="L23" s="12"/>
    </row>
    <row r="24" ht="337.5" spans="1:12">
      <c r="A24" s="7">
        <v>21</v>
      </c>
      <c r="B24" s="14">
        <v>25043009</v>
      </c>
      <c r="C24" s="14" t="s">
        <v>20</v>
      </c>
      <c r="D24" s="9">
        <v>50</v>
      </c>
      <c r="E24" s="9">
        <v>22.25</v>
      </c>
      <c r="F24" s="9">
        <v>0</v>
      </c>
      <c r="G24" s="9">
        <f t="shared" si="0"/>
        <v>72.25</v>
      </c>
      <c r="H24" s="9">
        <f t="shared" si="1"/>
        <v>72.25</v>
      </c>
      <c r="I24" s="7">
        <v>21</v>
      </c>
      <c r="J24" s="11" t="s">
        <v>192</v>
      </c>
      <c r="K24" s="11" t="s">
        <v>100</v>
      </c>
      <c r="L24" s="11"/>
    </row>
    <row r="25" ht="112.5" spans="1:12">
      <c r="A25" s="7">
        <v>22</v>
      </c>
      <c r="B25" s="8">
        <v>25043048</v>
      </c>
      <c r="C25" s="9" t="s">
        <v>50</v>
      </c>
      <c r="D25" s="7">
        <v>50</v>
      </c>
      <c r="E25" s="7">
        <v>18</v>
      </c>
      <c r="F25" s="7">
        <v>0</v>
      </c>
      <c r="G25" s="9">
        <f t="shared" si="0"/>
        <v>68</v>
      </c>
      <c r="H25" s="9">
        <f t="shared" si="1"/>
        <v>68</v>
      </c>
      <c r="I25" s="7">
        <v>22</v>
      </c>
      <c r="J25" s="10" t="s">
        <v>193</v>
      </c>
      <c r="K25" s="12"/>
      <c r="L25" s="12"/>
    </row>
    <row r="26" ht="150" spans="1:12">
      <c r="A26" s="7">
        <v>23</v>
      </c>
      <c r="B26" s="8">
        <v>25043068</v>
      </c>
      <c r="C26" s="9" t="s">
        <v>53</v>
      </c>
      <c r="D26" s="7">
        <v>50</v>
      </c>
      <c r="E26" s="7">
        <v>18</v>
      </c>
      <c r="F26" s="7">
        <v>0</v>
      </c>
      <c r="G26" s="9">
        <f t="shared" si="0"/>
        <v>68</v>
      </c>
      <c r="H26" s="9">
        <f t="shared" si="1"/>
        <v>68</v>
      </c>
      <c r="I26" s="7">
        <v>22</v>
      </c>
      <c r="J26" s="13" t="s">
        <v>194</v>
      </c>
      <c r="K26" s="12"/>
      <c r="L26" s="12"/>
    </row>
    <row r="27" ht="187.5" spans="1:12">
      <c r="A27" s="7">
        <v>24</v>
      </c>
      <c r="B27" s="8">
        <v>25043046</v>
      </c>
      <c r="C27" s="9" t="s">
        <v>27</v>
      </c>
      <c r="D27" s="7">
        <v>50</v>
      </c>
      <c r="E27" s="7">
        <v>17.25</v>
      </c>
      <c r="F27" s="7">
        <v>0</v>
      </c>
      <c r="G27" s="9">
        <f t="shared" si="0"/>
        <v>67.25</v>
      </c>
      <c r="H27" s="9">
        <f t="shared" si="1"/>
        <v>67.25</v>
      </c>
      <c r="I27" s="7">
        <v>24</v>
      </c>
      <c r="J27" s="15" t="s">
        <v>195</v>
      </c>
      <c r="K27" s="11"/>
      <c r="L27" s="12"/>
    </row>
    <row r="28" ht="246" customHeight="1" spans="1:12">
      <c r="A28" s="7">
        <v>25</v>
      </c>
      <c r="B28" s="14">
        <v>25043017</v>
      </c>
      <c r="C28" s="14" t="s">
        <v>41</v>
      </c>
      <c r="D28" s="9">
        <v>50</v>
      </c>
      <c r="E28" s="9">
        <v>16</v>
      </c>
      <c r="F28" s="9">
        <v>0</v>
      </c>
      <c r="G28" s="9">
        <f t="shared" si="0"/>
        <v>66</v>
      </c>
      <c r="H28" s="9">
        <f t="shared" si="1"/>
        <v>66</v>
      </c>
      <c r="I28" s="7">
        <v>25</v>
      </c>
      <c r="J28" s="11" t="s">
        <v>196</v>
      </c>
      <c r="K28" s="11"/>
      <c r="L28" s="11"/>
    </row>
    <row r="29" ht="206.25" spans="1:12">
      <c r="A29" s="7">
        <v>26</v>
      </c>
      <c r="B29" s="14">
        <v>25043028</v>
      </c>
      <c r="C29" s="14" t="s">
        <v>47</v>
      </c>
      <c r="D29" s="9">
        <v>50</v>
      </c>
      <c r="E29" s="9">
        <v>16</v>
      </c>
      <c r="F29" s="9">
        <v>0</v>
      </c>
      <c r="G29" s="9">
        <f t="shared" si="0"/>
        <v>66</v>
      </c>
      <c r="H29" s="9">
        <f t="shared" si="1"/>
        <v>66</v>
      </c>
      <c r="I29" s="7">
        <v>25</v>
      </c>
      <c r="J29" s="11" t="s">
        <v>197</v>
      </c>
      <c r="K29" s="11"/>
      <c r="L29" s="11"/>
    </row>
    <row r="30" ht="75" spans="1:12">
      <c r="A30" s="7">
        <v>27</v>
      </c>
      <c r="B30" s="8">
        <v>25043036</v>
      </c>
      <c r="C30" s="8" t="s">
        <v>69</v>
      </c>
      <c r="D30" s="7">
        <v>50</v>
      </c>
      <c r="E30" s="7">
        <v>16</v>
      </c>
      <c r="F30" s="7">
        <v>0</v>
      </c>
      <c r="G30" s="9">
        <f t="shared" si="0"/>
        <v>66</v>
      </c>
      <c r="H30" s="9">
        <f t="shared" si="1"/>
        <v>66</v>
      </c>
      <c r="I30" s="7">
        <v>25</v>
      </c>
      <c r="J30" s="15" t="s">
        <v>198</v>
      </c>
      <c r="K30" s="12"/>
      <c r="L30" s="12"/>
    </row>
    <row r="31" ht="150" spans="1:12">
      <c r="A31" s="7">
        <v>28</v>
      </c>
      <c r="B31" s="8">
        <v>25043042</v>
      </c>
      <c r="C31" s="9" t="s">
        <v>38</v>
      </c>
      <c r="D31" s="7">
        <v>50</v>
      </c>
      <c r="E31" s="7">
        <v>16</v>
      </c>
      <c r="F31" s="7">
        <v>0</v>
      </c>
      <c r="G31" s="9">
        <f t="shared" si="0"/>
        <v>66</v>
      </c>
      <c r="H31" s="9">
        <f t="shared" si="1"/>
        <v>66</v>
      </c>
      <c r="I31" s="7">
        <v>25</v>
      </c>
      <c r="J31" s="10" t="s">
        <v>199</v>
      </c>
      <c r="K31" s="12"/>
      <c r="L31" s="12"/>
    </row>
    <row r="32" ht="112.5" spans="1:12">
      <c r="A32" s="7">
        <v>29</v>
      </c>
      <c r="B32" s="8">
        <v>25043058</v>
      </c>
      <c r="C32" s="9" t="s">
        <v>29</v>
      </c>
      <c r="D32" s="7">
        <v>50</v>
      </c>
      <c r="E32" s="7">
        <v>16</v>
      </c>
      <c r="F32" s="7">
        <v>0</v>
      </c>
      <c r="G32" s="9">
        <f t="shared" si="0"/>
        <v>66</v>
      </c>
      <c r="H32" s="9">
        <f t="shared" si="1"/>
        <v>66</v>
      </c>
      <c r="I32" s="7">
        <v>25</v>
      </c>
      <c r="J32" s="11" t="s">
        <v>200</v>
      </c>
      <c r="K32" s="12"/>
      <c r="L32" s="12"/>
    </row>
    <row r="33" ht="56.25" spans="1:12">
      <c r="A33" s="7">
        <v>30</v>
      </c>
      <c r="B33" s="8">
        <v>25043066</v>
      </c>
      <c r="C33" s="8" t="s">
        <v>60</v>
      </c>
      <c r="D33" s="7">
        <v>50</v>
      </c>
      <c r="E33" s="7">
        <v>15</v>
      </c>
      <c r="F33" s="7">
        <v>0</v>
      </c>
      <c r="G33" s="9">
        <f t="shared" si="0"/>
        <v>65</v>
      </c>
      <c r="H33" s="9">
        <f t="shared" si="1"/>
        <v>65</v>
      </c>
      <c r="I33" s="7">
        <v>30</v>
      </c>
      <c r="J33" s="11" t="s">
        <v>201</v>
      </c>
      <c r="K33" s="12"/>
      <c r="L33" s="12"/>
    </row>
    <row r="34" ht="206.25" spans="1:12">
      <c r="A34" s="7">
        <v>31</v>
      </c>
      <c r="B34" s="14">
        <v>25043030</v>
      </c>
      <c r="C34" s="14" t="s">
        <v>35</v>
      </c>
      <c r="D34" s="9">
        <v>50</v>
      </c>
      <c r="E34" s="9">
        <v>14</v>
      </c>
      <c r="F34" s="9">
        <v>0</v>
      </c>
      <c r="G34" s="9">
        <f t="shared" si="0"/>
        <v>64</v>
      </c>
      <c r="H34" s="9">
        <f t="shared" si="1"/>
        <v>64</v>
      </c>
      <c r="I34" s="7">
        <v>31</v>
      </c>
      <c r="J34" s="11" t="s">
        <v>202</v>
      </c>
      <c r="K34" s="11"/>
      <c r="L34" s="11"/>
    </row>
    <row r="35" ht="131.25" spans="1:12">
      <c r="A35" s="7">
        <v>32</v>
      </c>
      <c r="B35" s="8">
        <v>25043040</v>
      </c>
      <c r="C35" s="9" t="s">
        <v>49</v>
      </c>
      <c r="D35" s="7">
        <v>50</v>
      </c>
      <c r="E35" s="7">
        <v>14</v>
      </c>
      <c r="F35" s="7">
        <v>0</v>
      </c>
      <c r="G35" s="9">
        <f t="shared" si="0"/>
        <v>64</v>
      </c>
      <c r="H35" s="9">
        <f t="shared" si="1"/>
        <v>64</v>
      </c>
      <c r="I35" s="7">
        <v>31</v>
      </c>
      <c r="J35" s="15" t="s">
        <v>203</v>
      </c>
      <c r="K35" s="12"/>
      <c r="L35" s="12"/>
    </row>
    <row r="36" ht="56.25" spans="1:12">
      <c r="A36" s="7">
        <v>33</v>
      </c>
      <c r="B36" s="14">
        <v>25043015</v>
      </c>
      <c r="C36" s="14" t="s">
        <v>72</v>
      </c>
      <c r="D36" s="9">
        <v>50</v>
      </c>
      <c r="E36" s="9">
        <v>13</v>
      </c>
      <c r="F36" s="9">
        <v>0</v>
      </c>
      <c r="G36" s="9">
        <f t="shared" si="0"/>
        <v>63</v>
      </c>
      <c r="H36" s="9">
        <f t="shared" si="1"/>
        <v>63</v>
      </c>
      <c r="I36" s="7">
        <v>33</v>
      </c>
      <c r="J36" s="11" t="s">
        <v>204</v>
      </c>
      <c r="K36" s="11"/>
      <c r="L36" s="11"/>
    </row>
    <row r="37" ht="56.25" spans="1:12">
      <c r="A37" s="7">
        <v>34</v>
      </c>
      <c r="B37" s="14">
        <v>25043016</v>
      </c>
      <c r="C37" s="14" t="s">
        <v>51</v>
      </c>
      <c r="D37" s="9">
        <v>50</v>
      </c>
      <c r="E37" s="9">
        <v>13</v>
      </c>
      <c r="F37" s="9">
        <v>0</v>
      </c>
      <c r="G37" s="9">
        <f t="shared" si="0"/>
        <v>63</v>
      </c>
      <c r="H37" s="9">
        <f t="shared" si="1"/>
        <v>63</v>
      </c>
      <c r="I37" s="7">
        <v>33</v>
      </c>
      <c r="J37" s="11" t="s">
        <v>204</v>
      </c>
      <c r="K37" s="11"/>
      <c r="L37" s="11"/>
    </row>
    <row r="38" ht="56.25" spans="1:12">
      <c r="A38" s="7">
        <v>35</v>
      </c>
      <c r="B38" s="14">
        <v>25043022</v>
      </c>
      <c r="C38" s="14" t="s">
        <v>80</v>
      </c>
      <c r="D38" s="9">
        <v>50</v>
      </c>
      <c r="E38" s="9">
        <v>13</v>
      </c>
      <c r="F38" s="9">
        <v>0</v>
      </c>
      <c r="G38" s="9">
        <f t="shared" si="0"/>
        <v>63</v>
      </c>
      <c r="H38" s="9">
        <f t="shared" si="1"/>
        <v>63</v>
      </c>
      <c r="I38" s="7">
        <v>33</v>
      </c>
      <c r="J38" s="11" t="s">
        <v>204</v>
      </c>
      <c r="K38" s="11"/>
      <c r="L38" s="11"/>
    </row>
    <row r="39" ht="75" spans="1:12">
      <c r="A39" s="7">
        <v>36</v>
      </c>
      <c r="B39" s="8">
        <v>25163146</v>
      </c>
      <c r="C39" s="9" t="s">
        <v>64</v>
      </c>
      <c r="D39" s="7">
        <v>50</v>
      </c>
      <c r="E39" s="7">
        <v>10</v>
      </c>
      <c r="F39" s="7">
        <v>0</v>
      </c>
      <c r="G39" s="9">
        <f t="shared" si="0"/>
        <v>60</v>
      </c>
      <c r="H39" s="9">
        <f t="shared" si="1"/>
        <v>60</v>
      </c>
      <c r="I39" s="7">
        <v>36</v>
      </c>
      <c r="J39" s="10" t="s">
        <v>205</v>
      </c>
      <c r="K39" s="12"/>
      <c r="L39" s="12"/>
    </row>
    <row r="40" ht="131.25" spans="1:12">
      <c r="A40" s="7">
        <v>37</v>
      </c>
      <c r="B40" s="14">
        <v>25043005</v>
      </c>
      <c r="C40" s="14" t="s">
        <v>77</v>
      </c>
      <c r="D40" s="9">
        <v>50</v>
      </c>
      <c r="E40" s="9">
        <v>8</v>
      </c>
      <c r="F40" s="9">
        <v>0</v>
      </c>
      <c r="G40" s="9">
        <f t="shared" si="0"/>
        <v>58</v>
      </c>
      <c r="H40" s="9">
        <f t="shared" si="1"/>
        <v>58</v>
      </c>
      <c r="I40" s="7">
        <v>37</v>
      </c>
      <c r="J40" s="11" t="s">
        <v>206</v>
      </c>
      <c r="K40" s="11"/>
      <c r="L40" s="11"/>
    </row>
    <row r="41" ht="112.5" spans="1:12">
      <c r="A41" s="7">
        <v>38</v>
      </c>
      <c r="B41" s="14">
        <v>25043008</v>
      </c>
      <c r="C41" s="14" t="s">
        <v>48</v>
      </c>
      <c r="D41" s="9">
        <v>50</v>
      </c>
      <c r="E41" s="9">
        <v>8</v>
      </c>
      <c r="F41" s="9">
        <v>0</v>
      </c>
      <c r="G41" s="9">
        <f t="shared" si="0"/>
        <v>58</v>
      </c>
      <c r="H41" s="9">
        <f t="shared" si="1"/>
        <v>58</v>
      </c>
      <c r="I41" s="7">
        <v>37</v>
      </c>
      <c r="J41" s="11" t="s">
        <v>207</v>
      </c>
      <c r="K41" s="11"/>
      <c r="L41" s="11"/>
    </row>
    <row r="42" ht="93.75" spans="1:12">
      <c r="A42" s="7">
        <v>39</v>
      </c>
      <c r="B42" s="8">
        <v>25043053</v>
      </c>
      <c r="C42" s="9" t="s">
        <v>44</v>
      </c>
      <c r="D42" s="7">
        <v>50</v>
      </c>
      <c r="E42" s="7">
        <v>7</v>
      </c>
      <c r="F42" s="7">
        <v>0</v>
      </c>
      <c r="G42" s="9">
        <f t="shared" si="0"/>
        <v>57</v>
      </c>
      <c r="H42" s="9">
        <f t="shared" si="1"/>
        <v>57</v>
      </c>
      <c r="I42" s="7">
        <v>39</v>
      </c>
      <c r="J42" s="11" t="s">
        <v>208</v>
      </c>
      <c r="K42" s="12"/>
      <c r="L42" s="12"/>
    </row>
    <row r="43" ht="93.75" spans="1:12">
      <c r="A43" s="7">
        <v>40</v>
      </c>
      <c r="B43" s="14">
        <v>25043031</v>
      </c>
      <c r="C43" s="14" t="s">
        <v>70</v>
      </c>
      <c r="D43" s="9">
        <v>50</v>
      </c>
      <c r="E43" s="9">
        <v>6</v>
      </c>
      <c r="F43" s="9">
        <v>0</v>
      </c>
      <c r="G43" s="9">
        <f t="shared" si="0"/>
        <v>56</v>
      </c>
      <c r="H43" s="9">
        <f t="shared" si="1"/>
        <v>56</v>
      </c>
      <c r="I43" s="7">
        <v>40</v>
      </c>
      <c r="J43" s="11" t="s">
        <v>209</v>
      </c>
      <c r="K43" s="11"/>
      <c r="L43" s="11"/>
    </row>
    <row r="44" ht="75" spans="1:12">
      <c r="A44" s="7">
        <v>41</v>
      </c>
      <c r="B44" s="9">
        <v>25182019</v>
      </c>
      <c r="C44" s="9" t="s">
        <v>40</v>
      </c>
      <c r="D44" s="9">
        <v>50</v>
      </c>
      <c r="E44" s="9">
        <v>5.5</v>
      </c>
      <c r="F44" s="9">
        <v>0</v>
      </c>
      <c r="G44" s="9">
        <f t="shared" si="0"/>
        <v>55.5</v>
      </c>
      <c r="H44" s="9">
        <f t="shared" si="1"/>
        <v>55.5</v>
      </c>
      <c r="I44" s="7">
        <v>41</v>
      </c>
      <c r="J44" s="11" t="s">
        <v>210</v>
      </c>
      <c r="K44" s="11"/>
      <c r="L44" s="11"/>
    </row>
    <row r="45" ht="112.5" spans="1:12">
      <c r="A45" s="7">
        <v>42</v>
      </c>
      <c r="B45" s="14">
        <v>25043033</v>
      </c>
      <c r="C45" s="14" t="s">
        <v>66</v>
      </c>
      <c r="D45" s="9">
        <v>50</v>
      </c>
      <c r="E45" s="9">
        <v>5</v>
      </c>
      <c r="F45" s="9">
        <v>0</v>
      </c>
      <c r="G45" s="9">
        <f t="shared" si="0"/>
        <v>55</v>
      </c>
      <c r="H45" s="9">
        <f t="shared" si="1"/>
        <v>55</v>
      </c>
      <c r="I45" s="7">
        <v>42</v>
      </c>
      <c r="J45" s="11" t="s">
        <v>211</v>
      </c>
      <c r="K45" s="11"/>
      <c r="L45" s="11"/>
    </row>
    <row r="46" ht="37.5" spans="1:12">
      <c r="A46" s="7">
        <v>43</v>
      </c>
      <c r="B46" s="8">
        <v>25043037</v>
      </c>
      <c r="C46" s="8" t="s">
        <v>90</v>
      </c>
      <c r="D46" s="7">
        <v>50</v>
      </c>
      <c r="E46" s="7">
        <v>5</v>
      </c>
      <c r="F46" s="7">
        <v>0</v>
      </c>
      <c r="G46" s="9">
        <f t="shared" si="0"/>
        <v>55</v>
      </c>
      <c r="H46" s="9">
        <f t="shared" si="1"/>
        <v>55</v>
      </c>
      <c r="I46" s="7">
        <v>42</v>
      </c>
      <c r="J46" s="11" t="s">
        <v>212</v>
      </c>
      <c r="K46" s="12"/>
      <c r="L46" s="12"/>
    </row>
    <row r="47" ht="37.5" spans="1:12">
      <c r="A47" s="7">
        <v>44</v>
      </c>
      <c r="B47" s="8">
        <v>25043050</v>
      </c>
      <c r="C47" s="9" t="s">
        <v>61</v>
      </c>
      <c r="D47" s="7">
        <v>50</v>
      </c>
      <c r="E47" s="7">
        <v>5</v>
      </c>
      <c r="F47" s="7">
        <v>0</v>
      </c>
      <c r="G47" s="9">
        <f t="shared" si="0"/>
        <v>55</v>
      </c>
      <c r="H47" s="9">
        <f t="shared" si="1"/>
        <v>55</v>
      </c>
      <c r="I47" s="7">
        <v>42</v>
      </c>
      <c r="J47" s="11" t="s">
        <v>212</v>
      </c>
      <c r="K47" s="12"/>
      <c r="L47" s="12"/>
    </row>
    <row r="48" ht="37.5" spans="1:12">
      <c r="A48" s="7">
        <v>45</v>
      </c>
      <c r="B48" s="8">
        <v>25043054</v>
      </c>
      <c r="C48" s="9" t="s">
        <v>76</v>
      </c>
      <c r="D48" s="7">
        <v>50</v>
      </c>
      <c r="E48" s="7">
        <v>5</v>
      </c>
      <c r="F48" s="7">
        <v>0</v>
      </c>
      <c r="G48" s="9">
        <f t="shared" si="0"/>
        <v>55</v>
      </c>
      <c r="H48" s="9">
        <f t="shared" si="1"/>
        <v>55</v>
      </c>
      <c r="I48" s="7">
        <v>42</v>
      </c>
      <c r="J48" s="11" t="s">
        <v>212</v>
      </c>
      <c r="K48" s="12"/>
      <c r="L48" s="12"/>
    </row>
    <row r="49" ht="37.5" spans="1:12">
      <c r="A49" s="7">
        <v>46</v>
      </c>
      <c r="B49" s="8">
        <v>25043055</v>
      </c>
      <c r="C49" s="8" t="s">
        <v>55</v>
      </c>
      <c r="D49" s="7">
        <v>50</v>
      </c>
      <c r="E49" s="7">
        <v>5</v>
      </c>
      <c r="F49" s="7">
        <v>0</v>
      </c>
      <c r="G49" s="9">
        <f t="shared" si="0"/>
        <v>55</v>
      </c>
      <c r="H49" s="9">
        <f t="shared" si="1"/>
        <v>55</v>
      </c>
      <c r="I49" s="7">
        <v>42</v>
      </c>
      <c r="J49" s="11" t="s">
        <v>212</v>
      </c>
      <c r="K49" s="12"/>
      <c r="L49" s="12"/>
    </row>
    <row r="50" ht="37.5" spans="1:12">
      <c r="A50" s="7">
        <v>47</v>
      </c>
      <c r="B50" s="8">
        <v>25043056</v>
      </c>
      <c r="C50" s="9" t="s">
        <v>43</v>
      </c>
      <c r="D50" s="7">
        <v>50</v>
      </c>
      <c r="E50" s="7">
        <v>5</v>
      </c>
      <c r="F50" s="7">
        <v>0</v>
      </c>
      <c r="G50" s="9">
        <f t="shared" si="0"/>
        <v>55</v>
      </c>
      <c r="H50" s="9">
        <f t="shared" si="1"/>
        <v>55</v>
      </c>
      <c r="I50" s="7">
        <v>42</v>
      </c>
      <c r="J50" s="11" t="s">
        <v>212</v>
      </c>
      <c r="K50" s="12"/>
      <c r="L50" s="12"/>
    </row>
    <row r="51" ht="37.5" spans="1:12">
      <c r="A51" s="7">
        <v>48</v>
      </c>
      <c r="B51" s="8">
        <v>25043057</v>
      </c>
      <c r="C51" s="9" t="s">
        <v>63</v>
      </c>
      <c r="D51" s="7">
        <v>50</v>
      </c>
      <c r="E51" s="7">
        <v>5</v>
      </c>
      <c r="F51" s="7">
        <v>0</v>
      </c>
      <c r="G51" s="9">
        <f t="shared" si="0"/>
        <v>55</v>
      </c>
      <c r="H51" s="9">
        <f t="shared" si="1"/>
        <v>55</v>
      </c>
      <c r="I51" s="7">
        <v>42</v>
      </c>
      <c r="J51" s="11" t="s">
        <v>212</v>
      </c>
      <c r="K51" s="12"/>
      <c r="L51" s="12"/>
    </row>
    <row r="52" ht="37.5" spans="1:12">
      <c r="A52" s="7">
        <v>49</v>
      </c>
      <c r="B52" s="8">
        <v>25043059</v>
      </c>
      <c r="C52" s="9" t="s">
        <v>52</v>
      </c>
      <c r="D52" s="7">
        <v>50</v>
      </c>
      <c r="E52" s="7">
        <v>5</v>
      </c>
      <c r="F52" s="7">
        <v>0</v>
      </c>
      <c r="G52" s="9">
        <f t="shared" si="0"/>
        <v>55</v>
      </c>
      <c r="H52" s="9">
        <f t="shared" si="1"/>
        <v>55</v>
      </c>
      <c r="I52" s="7">
        <v>42</v>
      </c>
      <c r="J52" s="11" t="s">
        <v>212</v>
      </c>
      <c r="K52" s="12"/>
      <c r="L52" s="12"/>
    </row>
    <row r="53" ht="37.5" spans="1:12">
      <c r="A53" s="7">
        <v>50</v>
      </c>
      <c r="B53" s="8">
        <v>25043060</v>
      </c>
      <c r="C53" s="9" t="s">
        <v>68</v>
      </c>
      <c r="D53" s="7">
        <v>50</v>
      </c>
      <c r="E53" s="7">
        <v>5</v>
      </c>
      <c r="F53" s="7">
        <v>0</v>
      </c>
      <c r="G53" s="9">
        <f t="shared" si="0"/>
        <v>55</v>
      </c>
      <c r="H53" s="9">
        <f t="shared" si="1"/>
        <v>55</v>
      </c>
      <c r="I53" s="7">
        <v>42</v>
      </c>
      <c r="J53" s="11" t="s">
        <v>212</v>
      </c>
      <c r="K53" s="12"/>
      <c r="L53" s="12"/>
    </row>
    <row r="54" ht="37.5" spans="1:12">
      <c r="A54" s="7">
        <v>51</v>
      </c>
      <c r="B54" s="8">
        <v>25043065</v>
      </c>
      <c r="C54" s="8" t="s">
        <v>67</v>
      </c>
      <c r="D54" s="7">
        <v>50</v>
      </c>
      <c r="E54" s="7">
        <v>5</v>
      </c>
      <c r="F54" s="7">
        <v>0</v>
      </c>
      <c r="G54" s="9">
        <f t="shared" si="0"/>
        <v>55</v>
      </c>
      <c r="H54" s="9">
        <f t="shared" si="1"/>
        <v>55</v>
      </c>
      <c r="I54" s="7">
        <v>42</v>
      </c>
      <c r="J54" s="11" t="s">
        <v>212</v>
      </c>
      <c r="K54" s="12"/>
      <c r="L54" s="12"/>
    </row>
    <row r="55" ht="37.5" spans="1:12">
      <c r="A55" s="7">
        <v>52</v>
      </c>
      <c r="B55" s="8">
        <v>25043070</v>
      </c>
      <c r="C55" s="8" t="s">
        <v>83</v>
      </c>
      <c r="D55" s="7">
        <v>50</v>
      </c>
      <c r="E55" s="7">
        <v>5</v>
      </c>
      <c r="F55" s="7">
        <v>0</v>
      </c>
      <c r="G55" s="9">
        <f t="shared" si="0"/>
        <v>55</v>
      </c>
      <c r="H55" s="9">
        <f t="shared" si="1"/>
        <v>55</v>
      </c>
      <c r="I55" s="7">
        <v>42</v>
      </c>
      <c r="J55" s="11" t="s">
        <v>212</v>
      </c>
      <c r="K55" s="12"/>
      <c r="L55" s="12"/>
    </row>
    <row r="56" ht="37.5" spans="1:12">
      <c r="A56" s="7">
        <v>53</v>
      </c>
      <c r="B56" s="14">
        <v>25043001</v>
      </c>
      <c r="C56" s="14" t="s">
        <v>84</v>
      </c>
      <c r="D56" s="9">
        <v>50</v>
      </c>
      <c r="E56" s="9">
        <v>3</v>
      </c>
      <c r="F56" s="9">
        <v>0</v>
      </c>
      <c r="G56" s="9">
        <f t="shared" si="0"/>
        <v>53</v>
      </c>
      <c r="H56" s="9">
        <f t="shared" si="1"/>
        <v>53</v>
      </c>
      <c r="I56" s="7">
        <v>53</v>
      </c>
      <c r="J56" s="11" t="s">
        <v>213</v>
      </c>
      <c r="K56" s="11"/>
      <c r="L56" s="11"/>
    </row>
    <row r="57" ht="37.5" spans="1:12">
      <c r="A57" s="7">
        <v>54</v>
      </c>
      <c r="B57" s="14">
        <v>25043002</v>
      </c>
      <c r="C57" s="14" t="s">
        <v>88</v>
      </c>
      <c r="D57" s="9">
        <v>50</v>
      </c>
      <c r="E57" s="9">
        <v>3</v>
      </c>
      <c r="F57" s="9">
        <v>0</v>
      </c>
      <c r="G57" s="9">
        <f t="shared" si="0"/>
        <v>53</v>
      </c>
      <c r="H57" s="9">
        <f t="shared" si="1"/>
        <v>53</v>
      </c>
      <c r="I57" s="7">
        <v>53</v>
      </c>
      <c r="J57" s="11" t="s">
        <v>213</v>
      </c>
      <c r="K57" s="11"/>
      <c r="L57" s="11"/>
    </row>
    <row r="58" ht="37.5" spans="1:12">
      <c r="A58" s="7">
        <v>55</v>
      </c>
      <c r="B58" s="14">
        <v>25043004</v>
      </c>
      <c r="C58" s="14" t="s">
        <v>89</v>
      </c>
      <c r="D58" s="9">
        <v>50</v>
      </c>
      <c r="E58" s="9">
        <v>3</v>
      </c>
      <c r="F58" s="9">
        <v>0</v>
      </c>
      <c r="G58" s="9">
        <f t="shared" si="0"/>
        <v>53</v>
      </c>
      <c r="H58" s="9">
        <f t="shared" si="1"/>
        <v>53</v>
      </c>
      <c r="I58" s="7">
        <v>53</v>
      </c>
      <c r="J58" s="11" t="s">
        <v>213</v>
      </c>
      <c r="K58" s="11"/>
      <c r="L58" s="11"/>
    </row>
    <row r="59" ht="37.5" spans="1:12">
      <c r="A59" s="7">
        <v>56</v>
      </c>
      <c r="B59" s="14">
        <v>25043006</v>
      </c>
      <c r="C59" s="14" t="s">
        <v>87</v>
      </c>
      <c r="D59" s="9">
        <v>50</v>
      </c>
      <c r="E59" s="9">
        <v>3</v>
      </c>
      <c r="F59" s="9">
        <v>0</v>
      </c>
      <c r="G59" s="9">
        <f t="shared" si="0"/>
        <v>53</v>
      </c>
      <c r="H59" s="9">
        <f t="shared" si="1"/>
        <v>53</v>
      </c>
      <c r="I59" s="7">
        <v>53</v>
      </c>
      <c r="J59" s="11" t="s">
        <v>214</v>
      </c>
      <c r="K59" s="11"/>
      <c r="L59" s="11"/>
    </row>
    <row r="60" ht="37.5" spans="1:12">
      <c r="A60" s="7">
        <v>57</v>
      </c>
      <c r="B60" s="14">
        <v>25043007</v>
      </c>
      <c r="C60" s="14" t="s">
        <v>62</v>
      </c>
      <c r="D60" s="9">
        <v>50</v>
      </c>
      <c r="E60" s="9">
        <v>3</v>
      </c>
      <c r="F60" s="9">
        <v>0</v>
      </c>
      <c r="G60" s="9">
        <f t="shared" si="0"/>
        <v>53</v>
      </c>
      <c r="H60" s="9">
        <f t="shared" si="1"/>
        <v>53</v>
      </c>
      <c r="I60" s="7">
        <v>53</v>
      </c>
      <c r="J60" s="11" t="s">
        <v>213</v>
      </c>
      <c r="K60" s="11"/>
      <c r="L60" s="11"/>
    </row>
    <row r="61" ht="37.5" spans="1:12">
      <c r="A61" s="7">
        <v>58</v>
      </c>
      <c r="B61" s="14">
        <v>25043012</v>
      </c>
      <c r="C61" s="14" t="s">
        <v>91</v>
      </c>
      <c r="D61" s="9">
        <v>50</v>
      </c>
      <c r="E61" s="9">
        <v>3</v>
      </c>
      <c r="F61" s="9">
        <v>0</v>
      </c>
      <c r="G61" s="9">
        <f t="shared" si="0"/>
        <v>53</v>
      </c>
      <c r="H61" s="9">
        <f t="shared" si="1"/>
        <v>53</v>
      </c>
      <c r="I61" s="7">
        <v>53</v>
      </c>
      <c r="J61" s="11" t="s">
        <v>213</v>
      </c>
      <c r="K61" s="11"/>
      <c r="L61" s="11"/>
    </row>
    <row r="62" ht="37.5" spans="1:12">
      <c r="A62" s="7">
        <v>59</v>
      </c>
      <c r="B62" s="14">
        <v>25043013</v>
      </c>
      <c r="C62" s="14" t="s">
        <v>86</v>
      </c>
      <c r="D62" s="9">
        <v>50</v>
      </c>
      <c r="E62" s="9">
        <v>3</v>
      </c>
      <c r="F62" s="9">
        <v>0</v>
      </c>
      <c r="G62" s="9">
        <f t="shared" si="0"/>
        <v>53</v>
      </c>
      <c r="H62" s="9">
        <f t="shared" si="1"/>
        <v>53</v>
      </c>
      <c r="I62" s="7">
        <v>53</v>
      </c>
      <c r="J62" s="11" t="s">
        <v>213</v>
      </c>
      <c r="K62" s="11"/>
      <c r="L62" s="11"/>
    </row>
    <row r="63" ht="37.5" spans="1:12">
      <c r="A63" s="7">
        <v>60</v>
      </c>
      <c r="B63" s="14">
        <v>25043014</v>
      </c>
      <c r="C63" s="14" t="s">
        <v>65</v>
      </c>
      <c r="D63" s="9">
        <v>50</v>
      </c>
      <c r="E63" s="9">
        <v>3</v>
      </c>
      <c r="F63" s="9">
        <v>0</v>
      </c>
      <c r="G63" s="9">
        <f t="shared" si="0"/>
        <v>53</v>
      </c>
      <c r="H63" s="9">
        <f t="shared" si="1"/>
        <v>53</v>
      </c>
      <c r="I63" s="7">
        <v>53</v>
      </c>
      <c r="J63" s="11" t="s">
        <v>213</v>
      </c>
      <c r="K63" s="11"/>
      <c r="L63" s="11"/>
    </row>
    <row r="64" ht="37.5" spans="1:12">
      <c r="A64" s="7">
        <v>61</v>
      </c>
      <c r="B64" s="14">
        <v>25043018</v>
      </c>
      <c r="C64" s="14" t="s">
        <v>57</v>
      </c>
      <c r="D64" s="9">
        <v>50</v>
      </c>
      <c r="E64" s="9">
        <v>3</v>
      </c>
      <c r="F64" s="9">
        <v>0</v>
      </c>
      <c r="G64" s="9">
        <f t="shared" si="0"/>
        <v>53</v>
      </c>
      <c r="H64" s="9">
        <f t="shared" si="1"/>
        <v>53</v>
      </c>
      <c r="I64" s="7">
        <v>53</v>
      </c>
      <c r="J64" s="11" t="s">
        <v>213</v>
      </c>
      <c r="K64" s="11"/>
      <c r="L64" s="11"/>
    </row>
    <row r="65" ht="37.5" spans="1:12">
      <c r="A65" s="7">
        <v>62</v>
      </c>
      <c r="B65" s="14">
        <v>25043019</v>
      </c>
      <c r="C65" s="14" t="s">
        <v>59</v>
      </c>
      <c r="D65" s="9">
        <v>50</v>
      </c>
      <c r="E65" s="9">
        <v>3</v>
      </c>
      <c r="F65" s="9">
        <v>0</v>
      </c>
      <c r="G65" s="9">
        <f t="shared" si="0"/>
        <v>53</v>
      </c>
      <c r="H65" s="9">
        <f t="shared" si="1"/>
        <v>53</v>
      </c>
      <c r="I65" s="7">
        <v>53</v>
      </c>
      <c r="J65" s="11" t="s">
        <v>213</v>
      </c>
      <c r="K65" s="11"/>
      <c r="L65" s="11"/>
    </row>
    <row r="66" ht="37.5" spans="1:12">
      <c r="A66" s="7">
        <v>63</v>
      </c>
      <c r="B66" s="14">
        <v>25043020</v>
      </c>
      <c r="C66" s="14" t="s">
        <v>82</v>
      </c>
      <c r="D66" s="9">
        <v>50</v>
      </c>
      <c r="E66" s="9">
        <v>3</v>
      </c>
      <c r="F66" s="9">
        <v>0</v>
      </c>
      <c r="G66" s="9">
        <f t="shared" si="0"/>
        <v>53</v>
      </c>
      <c r="H66" s="9">
        <f t="shared" si="1"/>
        <v>53</v>
      </c>
      <c r="I66" s="7">
        <v>53</v>
      </c>
      <c r="J66" s="11" t="s">
        <v>213</v>
      </c>
      <c r="K66" s="11"/>
      <c r="L66" s="11"/>
    </row>
    <row r="67" ht="37.5" spans="1:12">
      <c r="A67" s="7">
        <v>64</v>
      </c>
      <c r="B67" s="14">
        <v>25043021</v>
      </c>
      <c r="C67" s="14" t="s">
        <v>81</v>
      </c>
      <c r="D67" s="9">
        <v>50</v>
      </c>
      <c r="E67" s="9">
        <v>3</v>
      </c>
      <c r="F67" s="9">
        <v>0</v>
      </c>
      <c r="G67" s="9">
        <f t="shared" si="0"/>
        <v>53</v>
      </c>
      <c r="H67" s="9">
        <f t="shared" si="1"/>
        <v>53</v>
      </c>
      <c r="I67" s="7">
        <v>53</v>
      </c>
      <c r="J67" s="11" t="s">
        <v>213</v>
      </c>
      <c r="K67" s="11"/>
      <c r="L67" s="11"/>
    </row>
    <row r="68" ht="37.5" spans="1:12">
      <c r="A68" s="7">
        <v>65</v>
      </c>
      <c r="B68" s="14">
        <v>25043023</v>
      </c>
      <c r="C68" s="14" t="s">
        <v>73</v>
      </c>
      <c r="D68" s="9">
        <v>50</v>
      </c>
      <c r="E68" s="9">
        <v>3</v>
      </c>
      <c r="F68" s="9">
        <v>0</v>
      </c>
      <c r="G68" s="9">
        <f t="shared" ref="G68:G75" si="2">SUM(D68:F68)</f>
        <v>53</v>
      </c>
      <c r="H68" s="9">
        <f t="shared" ref="H68:H75" si="3">D68+E68-F68</f>
        <v>53</v>
      </c>
      <c r="I68" s="7">
        <v>53</v>
      </c>
      <c r="J68" s="11" t="s">
        <v>213</v>
      </c>
      <c r="K68" s="11"/>
      <c r="L68" s="11"/>
    </row>
    <row r="69" ht="37.5" spans="1:12">
      <c r="A69" s="7">
        <v>66</v>
      </c>
      <c r="B69" s="14">
        <v>25043024</v>
      </c>
      <c r="C69" s="14" t="s">
        <v>75</v>
      </c>
      <c r="D69" s="9">
        <v>50</v>
      </c>
      <c r="E69" s="9">
        <v>3</v>
      </c>
      <c r="F69" s="9">
        <v>0</v>
      </c>
      <c r="G69" s="9">
        <f t="shared" si="2"/>
        <v>53</v>
      </c>
      <c r="H69" s="9">
        <f t="shared" si="3"/>
        <v>53</v>
      </c>
      <c r="I69" s="7">
        <v>53</v>
      </c>
      <c r="J69" s="11" t="s">
        <v>213</v>
      </c>
      <c r="K69" s="11"/>
      <c r="L69" s="11"/>
    </row>
    <row r="70" ht="37.5" spans="1:12">
      <c r="A70" s="7">
        <v>67</v>
      </c>
      <c r="B70" s="14">
        <v>25043026</v>
      </c>
      <c r="C70" s="14" t="s">
        <v>85</v>
      </c>
      <c r="D70" s="9">
        <v>50</v>
      </c>
      <c r="E70" s="9">
        <v>3</v>
      </c>
      <c r="F70" s="9">
        <v>0</v>
      </c>
      <c r="G70" s="9">
        <f t="shared" si="2"/>
        <v>53</v>
      </c>
      <c r="H70" s="9">
        <f t="shared" si="3"/>
        <v>53</v>
      </c>
      <c r="I70" s="7">
        <v>53</v>
      </c>
      <c r="J70" s="11" t="s">
        <v>213</v>
      </c>
      <c r="K70" s="11"/>
      <c r="L70" s="11"/>
    </row>
    <row r="71" ht="37.5" spans="1:12">
      <c r="A71" s="7">
        <v>68</v>
      </c>
      <c r="B71" s="14">
        <v>25043027</v>
      </c>
      <c r="C71" s="14" t="s">
        <v>79</v>
      </c>
      <c r="D71" s="9">
        <v>50</v>
      </c>
      <c r="E71" s="9">
        <v>3</v>
      </c>
      <c r="F71" s="9">
        <v>0</v>
      </c>
      <c r="G71" s="9">
        <f t="shared" si="2"/>
        <v>53</v>
      </c>
      <c r="H71" s="9">
        <f t="shared" si="3"/>
        <v>53</v>
      </c>
      <c r="I71" s="7">
        <v>53</v>
      </c>
      <c r="J71" s="11" t="s">
        <v>213</v>
      </c>
      <c r="K71" s="11"/>
      <c r="L71" s="11"/>
    </row>
    <row r="72" ht="37.5" spans="1:12">
      <c r="A72" s="7">
        <v>69</v>
      </c>
      <c r="B72" s="14">
        <v>25043029</v>
      </c>
      <c r="C72" s="14" t="s">
        <v>56</v>
      </c>
      <c r="D72" s="9">
        <v>50</v>
      </c>
      <c r="E72" s="9">
        <v>3</v>
      </c>
      <c r="F72" s="9">
        <v>0</v>
      </c>
      <c r="G72" s="9">
        <f t="shared" si="2"/>
        <v>53</v>
      </c>
      <c r="H72" s="9">
        <f t="shared" si="3"/>
        <v>53</v>
      </c>
      <c r="I72" s="7">
        <v>53</v>
      </c>
      <c r="J72" s="11" t="s">
        <v>213</v>
      </c>
      <c r="K72" s="11"/>
      <c r="L72" s="11"/>
    </row>
    <row r="73" ht="37.5" spans="1:12">
      <c r="A73" s="7">
        <v>70</v>
      </c>
      <c r="B73" s="14">
        <v>25043032</v>
      </c>
      <c r="C73" s="14" t="s">
        <v>71</v>
      </c>
      <c r="D73" s="9">
        <v>50</v>
      </c>
      <c r="E73" s="9">
        <v>3</v>
      </c>
      <c r="F73" s="9">
        <v>0</v>
      </c>
      <c r="G73" s="9">
        <f t="shared" si="2"/>
        <v>53</v>
      </c>
      <c r="H73" s="9">
        <f t="shared" si="3"/>
        <v>53</v>
      </c>
      <c r="I73" s="7">
        <v>53</v>
      </c>
      <c r="J73" s="11" t="s">
        <v>213</v>
      </c>
      <c r="K73" s="11"/>
      <c r="L73" s="11"/>
    </row>
    <row r="74" ht="37.5" spans="1:12">
      <c r="A74" s="7">
        <v>71</v>
      </c>
      <c r="B74" s="14">
        <v>25043034</v>
      </c>
      <c r="C74" s="14" t="s">
        <v>74</v>
      </c>
      <c r="D74" s="9">
        <v>50</v>
      </c>
      <c r="E74" s="9">
        <v>3</v>
      </c>
      <c r="F74" s="9">
        <v>0</v>
      </c>
      <c r="G74" s="9">
        <f t="shared" si="2"/>
        <v>53</v>
      </c>
      <c r="H74" s="9">
        <f t="shared" si="3"/>
        <v>53</v>
      </c>
      <c r="I74" s="7">
        <v>53</v>
      </c>
      <c r="J74" s="11" t="s">
        <v>213</v>
      </c>
      <c r="K74" s="11"/>
      <c r="L74" s="11"/>
    </row>
    <row r="75" ht="37.5" spans="1:12">
      <c r="A75" s="7">
        <v>72</v>
      </c>
      <c r="B75" s="14">
        <v>25043035</v>
      </c>
      <c r="C75" s="14" t="s">
        <v>78</v>
      </c>
      <c r="D75" s="9">
        <v>50</v>
      </c>
      <c r="E75" s="9">
        <v>3</v>
      </c>
      <c r="F75" s="9">
        <v>0</v>
      </c>
      <c r="G75" s="9">
        <f t="shared" si="2"/>
        <v>53</v>
      </c>
      <c r="H75" s="9">
        <f t="shared" si="3"/>
        <v>53</v>
      </c>
      <c r="I75" s="7">
        <v>53</v>
      </c>
      <c r="J75" s="11" t="s">
        <v>213</v>
      </c>
      <c r="K75" s="11"/>
      <c r="L75" s="11"/>
    </row>
    <row r="76" ht="45" customHeight="1" spans="1:12">
      <c r="D76" s="2" t="s">
        <v>92</v>
      </c>
      <c r="G76" s="17" t="s">
        <v>93</v>
      </c>
      <c r="H76" s="17"/>
      <c r="I76" s="17"/>
    </row>
  </sheetData>
  <sortState ref="A4:L75">
    <sortCondition ref="H4:H75" descending="1"/>
  </sortState>
  <mergeCells count="2">
    <mergeCell ref="A1:L1"/>
    <mergeCell ref="G76:I76"/>
  </mergeCells>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综合素质测评成绩</vt:lpstr>
      <vt:lpstr>智育测评</vt:lpstr>
      <vt:lpstr>德育测评</vt:lpstr>
      <vt:lpstr>文体测评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吉刚</cp:lastModifiedBy>
  <dcterms:created xsi:type="dcterms:W3CDTF">2022-09-13T06:51:00Z</dcterms:created>
  <dcterms:modified xsi:type="dcterms:W3CDTF">2026-09-12T08:46:14Z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DFA9D3187B064B1E903A43A51BAC6253_13</vt:lpwstr>
  </property>
  <property fmtid="{D5CDD505-2E9C-101B-9397-08002B2CF9AE}" pid="3" name="KSOProductBuildVer">
    <vt:lpwstr>2052-12.1.0.28505</vt:lpwstr>
  </property>
  <property fmtid="{D5CDD505-2E9C-101B-9397-08002B2CF9AE}" pid="4" name="CalculationRule">
    <vt:i4>0</vt:i4>
  </property>
  <property fmtid="{D5CDD505-2E9C-101B-9397-08002B2CF9AE}" pid="5" name="KSOReadingLayout">
    <vt:bool>true</vt:bool>
  </property>
</Properties>
</file>