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03评奖评优\吉刚\01综合测评\2025-2026学年综合测评\2025-2026学年综合素质测评\"/>
    </mc:Choice>
  </mc:AlternateContent>
  <bookViews>
    <workbookView windowWidth="27945" windowHeight="12255" activeTab="3"/>
  </bookViews>
  <sheets>
    <sheet name="综合素质测评成绩" sheetId="1" r:id="rId1"/>
    <sheet name="智育测评" sheetId="2" r:id="rId2"/>
    <sheet name="德育测评" sheetId="4" r:id="rId3"/>
    <sheet name="文体测评"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<sst xmlns="http://schemas.openxmlformats.org/spreadsheetml/2006/main" count="842" uniqueCount="389">
  <si>
    <t>学前与初等教育学院2024级小学教育（师范）专业本科学生2025-2026学年 综合素质测评结果</t>
  </si>
  <si>
    <t>（学院盖章）</t>
  </si>
  <si>
    <t>序号</t>
  </si>
  <si>
    <t>学号</t>
  </si>
  <si>
    <t>姓名</t>
  </si>
  <si>
    <t>智育测评得分</t>
  </si>
  <si>
    <t>智育排名</t>
  </si>
  <si>
    <t>德育测评得分</t>
  </si>
  <si>
    <t>德育排名</t>
  </si>
  <si>
    <t>文体测评得分</t>
  </si>
  <si>
    <t>文体排名</t>
  </si>
  <si>
    <t>综合素质测评总分</t>
  </si>
  <si>
    <t>综合素质测评排名</t>
  </si>
  <si>
    <t>绩点</t>
  </si>
  <si>
    <t>四级成绩</t>
  </si>
  <si>
    <t>是否有挂科</t>
  </si>
  <si>
    <t>本人签字</t>
  </si>
  <si>
    <t>备注</t>
  </si>
  <si>
    <t>陈梦雨</t>
  </si>
  <si>
    <t>3.70</t>
  </si>
  <si>
    <t>否</t>
  </si>
  <si>
    <t>时煊赫</t>
  </si>
  <si>
    <t>3.74</t>
  </si>
  <si>
    <t>楚佳慧</t>
  </si>
  <si>
    <t>3.69</t>
  </si>
  <si>
    <t>24043051</t>
  </si>
  <si>
    <t>许如双</t>
  </si>
  <si>
    <t>3.83</t>
  </si>
  <si>
    <t>24043044</t>
  </si>
  <si>
    <t>卢相宜</t>
  </si>
  <si>
    <t>3.81</t>
  </si>
  <si>
    <t>24043055</t>
  </si>
  <si>
    <t>张天娇</t>
  </si>
  <si>
    <t>24043068</t>
  </si>
  <si>
    <t>唐菊萍</t>
  </si>
  <si>
    <t>3.61</t>
  </si>
  <si>
    <t>鲍盈如</t>
  </si>
  <si>
    <t>3.06</t>
  </si>
  <si>
    <t>周禹彤</t>
  </si>
  <si>
    <t>3.46</t>
  </si>
  <si>
    <t>24043039</t>
  </si>
  <si>
    <t>倪雅雯</t>
  </si>
  <si>
    <t>3.54</t>
  </si>
  <si>
    <t>高含雨</t>
  </si>
  <si>
    <t>3.40</t>
  </si>
  <si>
    <t>刘新焱</t>
  </si>
  <si>
    <t>3.30</t>
  </si>
  <si>
    <t>崔岩</t>
  </si>
  <si>
    <t>3.17</t>
  </si>
  <si>
    <t>洪佳鑫</t>
  </si>
  <si>
    <t>3.42</t>
  </si>
  <si>
    <t>赖奕州</t>
  </si>
  <si>
    <t>3.23</t>
  </si>
  <si>
    <t>赵子昂</t>
  </si>
  <si>
    <t>3.09</t>
  </si>
  <si>
    <t>赵紫含</t>
  </si>
  <si>
    <t>彭紫琴</t>
  </si>
  <si>
    <t>3.20</t>
  </si>
  <si>
    <t>高欣</t>
  </si>
  <si>
    <t>3.39</t>
  </si>
  <si>
    <t>余小霞</t>
  </si>
  <si>
    <t>3.16</t>
  </si>
  <si>
    <t>24043059</t>
  </si>
  <si>
    <t>刁诗懿</t>
  </si>
  <si>
    <t>3.38</t>
  </si>
  <si>
    <t>24043063</t>
  </si>
  <si>
    <t>王悦然</t>
  </si>
  <si>
    <t>2.78</t>
  </si>
  <si>
    <t>24043061</t>
  </si>
  <si>
    <t>刘思琪</t>
  </si>
  <si>
    <t>3.01</t>
  </si>
  <si>
    <t>24043049</t>
  </si>
  <si>
    <t>杨丰瑜</t>
  </si>
  <si>
    <t>3.34</t>
  </si>
  <si>
    <t>董浩然</t>
  </si>
  <si>
    <t>3.18</t>
  </si>
  <si>
    <t>张诗诺</t>
  </si>
  <si>
    <t>3.03</t>
  </si>
  <si>
    <t>24043048</t>
  </si>
  <si>
    <t>倪铭岳</t>
  </si>
  <si>
    <t>2.97</t>
  </si>
  <si>
    <t>24043050</t>
  </si>
  <si>
    <t>赵毓</t>
  </si>
  <si>
    <t>24043054</t>
  </si>
  <si>
    <t>王语涵</t>
  </si>
  <si>
    <t>2.75</t>
  </si>
  <si>
    <t>24043045</t>
  </si>
  <si>
    <t>苏小雨</t>
  </si>
  <si>
    <t>2.89</t>
  </si>
  <si>
    <t>24043065</t>
  </si>
  <si>
    <t>周玉希</t>
  </si>
  <si>
    <t>2.92</t>
  </si>
  <si>
    <t>满婷婷</t>
  </si>
  <si>
    <t>刘瑶</t>
  </si>
  <si>
    <t>3.37</t>
  </si>
  <si>
    <t>24043047</t>
  </si>
  <si>
    <t>徐湘林</t>
  </si>
  <si>
    <t>石尚儿</t>
  </si>
  <si>
    <t>24043046</t>
  </si>
  <si>
    <t>关梦瑶</t>
  </si>
  <si>
    <t>2.85</t>
  </si>
  <si>
    <t>24043064</t>
  </si>
  <si>
    <t>孟佳</t>
  </si>
  <si>
    <t>3.05</t>
  </si>
  <si>
    <t>尚梦妍</t>
  </si>
  <si>
    <t>24043067</t>
  </si>
  <si>
    <t>王颖</t>
  </si>
  <si>
    <t>2.88</t>
  </si>
  <si>
    <t>李枫</t>
  </si>
  <si>
    <t>24043070</t>
  </si>
  <si>
    <t>益西拉姆</t>
  </si>
  <si>
    <t>24043069</t>
  </si>
  <si>
    <t>杨佳琪</t>
  </si>
  <si>
    <t>3.21</t>
  </si>
  <si>
    <t>24043036</t>
  </si>
  <si>
    <t>高健元</t>
  </si>
  <si>
    <t>2.90</t>
  </si>
  <si>
    <t>林菲</t>
  </si>
  <si>
    <t>24043052</t>
  </si>
  <si>
    <t>刘宇泽</t>
  </si>
  <si>
    <t>3.08</t>
  </si>
  <si>
    <t>24043066</t>
  </si>
  <si>
    <t>张文静</t>
  </si>
  <si>
    <t>2.96</t>
  </si>
  <si>
    <t>24043057</t>
  </si>
  <si>
    <t>霍菁菁</t>
  </si>
  <si>
    <t>杨慧</t>
  </si>
  <si>
    <t>2.94</t>
  </si>
  <si>
    <t>边玛曲珍</t>
  </si>
  <si>
    <t>斯秋索朗</t>
  </si>
  <si>
    <t>2.80</t>
  </si>
  <si>
    <t>24043042</t>
  </si>
  <si>
    <t>高雨萱</t>
  </si>
  <si>
    <t>2.77</t>
  </si>
  <si>
    <t>24043053</t>
  </si>
  <si>
    <t>张艺馨</t>
  </si>
  <si>
    <t>董佳睿</t>
  </si>
  <si>
    <t>24043060</t>
  </si>
  <si>
    <t>范斯淇</t>
  </si>
  <si>
    <t>24043037</t>
  </si>
  <si>
    <t>付修劲</t>
  </si>
  <si>
    <t>2.86</t>
  </si>
  <si>
    <t>邢书先</t>
  </si>
  <si>
    <t>2.81</t>
  </si>
  <si>
    <t>李娇娇</t>
  </si>
  <si>
    <t>宋燚康</t>
  </si>
  <si>
    <t>2.73</t>
  </si>
  <si>
    <t>24043056</t>
  </si>
  <si>
    <t>丁新岩</t>
  </si>
  <si>
    <t>2.74</t>
  </si>
  <si>
    <t>张诗笛</t>
  </si>
  <si>
    <t>2.58</t>
  </si>
  <si>
    <t>于子涵</t>
  </si>
  <si>
    <t>2.66</t>
  </si>
  <si>
    <t>24043041</t>
  </si>
  <si>
    <t>付嘉怡</t>
  </si>
  <si>
    <t>2.63</t>
  </si>
  <si>
    <t>24043043</t>
  </si>
  <si>
    <t>郑茜文</t>
  </si>
  <si>
    <t>2.59</t>
  </si>
  <si>
    <t>李思辰</t>
  </si>
  <si>
    <t>2.60</t>
  </si>
  <si>
    <t>蔡婷竹</t>
  </si>
  <si>
    <t>2.45</t>
  </si>
  <si>
    <t>24043038</t>
  </si>
  <si>
    <t>旦增明朗</t>
  </si>
  <si>
    <t>2.17</t>
  </si>
  <si>
    <t>是</t>
  </si>
  <si>
    <t>闫语诚</t>
  </si>
  <si>
    <t>2.26</t>
  </si>
  <si>
    <t>24043040</t>
  </si>
  <si>
    <t>杨嘉睿</t>
  </si>
  <si>
    <t>2.30</t>
  </si>
  <si>
    <t>24043062</t>
  </si>
  <si>
    <t>彭可飞</t>
  </si>
  <si>
    <t>2.23</t>
  </si>
  <si>
    <t>辅导员：</t>
  </si>
  <si>
    <t>院综合素质测评工作领导小组组长：</t>
  </si>
  <si>
    <t>学前与初等教育学院2024级小学教育（师范）专业本科学生2025-2026学年 智育测评成绩</t>
  </si>
  <si>
    <t>基础分（学分加权平均分）</t>
  </si>
  <si>
    <t>奖励分</t>
  </si>
  <si>
    <t>总分</t>
  </si>
  <si>
    <t>智育测评排名</t>
  </si>
  <si>
    <t>奖励分、扣分明细</t>
  </si>
  <si>
    <t>91.85</t>
  </si>
  <si>
    <t>1. 2025年“枫叶优体”杯辽宁省大学生“互联网+儿童·生活·环境”创意项目大赛 省级二等奖（辽宁省教育厅，2025.12）+6
2. 2025年辽宁省第六届身体素质提升创新创业大赛沈阳师范大学校赛 校级三等奖（沈阳师范大学教务处、团委、大学生创新创业中心、体育科学学院，2025.12）+0.5
3.“互联网+”时代学前教育创新驱动发展的策略（《幸福家庭》，2025.11）+3
4.沈阳师范大学2026年大学生生态环保技术创新创业竞赛二等奖（大学生创新创业中心，2026.6）+1</t>
  </si>
  <si>
    <t>91.66</t>
  </si>
  <si>
    <t>1.2025年辽宁省普通高等学校小学教育专业本科生教学技能大赛 省级二等奖(辽宁省教育厅，2025.11)+6
2.2025年“枫叶优体”杯辽宁省大学生“互联网+儿童·生活·环境”创意项目大赛 省级二等奖(辽宁省教育厅，2025.12)+3
3.《跨学科融合视角下非遗心理教具的开发——兼论“以美润心”政策的实践落地》龙源网时代教育期刊论文 省级论文第二作者(时代教育期刊、龙源期刊网，2025.9)+3
4.大学生创新创业训练计划项目校级结题+0.5
5.辽宁省第六届身体素质提升创新创业大赛校级三等奖（沈阳师范大学团委，2025.12）+1</t>
  </si>
  <si>
    <t>91.39</t>
  </si>
  <si>
    <t>1.新媒体语境下手语文化的青年传播路径与效果研究（时代教育，2026.5）+6
2.2025年“枫叶优体”杯辽宁省大学生“互联网+儿童·生活·环境”创意项目大赛省赛一等奖（辽宁省教育厅，2025.12）+4
3.2025年大创省级结项+1
4.2025年第四届辽宁省“瑰宝传承”戏曲文化创新创意大赛省级一等奖（沈阳师范大学，2025.12）+4</t>
  </si>
  <si>
    <t>90.98</t>
  </si>
  <si>
    <r>
      <rPr>
        <sz val="14"/>
        <color rgb="FF000000"/>
        <rFont val="宋体"/>
        <charset val="134"/>
        <scheme val="minor"/>
      </rPr>
      <t xml:space="preserve">1.2025年“枫叶优体”杯辽宁省大学生“互联网+儿童·生活·环境”创意项目大赛省级二等奖（辽宁省教育厅，2025.12）+6
2.2025年辽宁省普通高等学校小学教育专业本科生教学技能大赛省级三等奖（辽宁省教育厅，2025.11）+4
</t>
    </r>
    <r>
      <rPr>
        <sz val="14"/>
        <color theme="1"/>
        <rFont val="宋体"/>
        <charset val="134"/>
        <scheme val="minor"/>
      </rPr>
      <t>3.沈阳师范大学第五届师范生教学基本功大赛讲课赛道校级二等奖（沈阳师范大学教务处，沈阳师范大学教师教育学院，2026.6）+2
4.大创国家级结项（沈阳师范大学大学生创新创业中心，2026.5）+2</t>
    </r>
    <r>
      <rPr>
        <sz val="14"/>
        <color rgb="FFFF0000"/>
        <rFont val="宋体"/>
        <charset val="134"/>
        <scheme val="minor"/>
      </rPr>
      <t xml:space="preserve">
</t>
    </r>
  </si>
  <si>
    <t>90.67</t>
  </si>
  <si>
    <t xml:space="preserve">1. 2025年辽宁省普通高等学校小学教育专业本科生教学技能大赛省级一等奖（辽宁省教育厅，2025.11）+8
2.2025年“枫叶优体”杯辽宁省大学生“互联网+儿童·生活·环境”创意项目大赛省级一等奖（辽宁省教育厅，2025.12）+8
</t>
  </si>
  <si>
    <t>90.55</t>
  </si>
  <si>
    <t>1.2025年“枫叶优体”杯辽宁省大学生“互联网+儿童·生活·环境”创意项目大赛省级一等奖（辽宁省教育，2025.12）+8
2.2025年辽宁省第六届身体素质提升创新创业大赛省级二等奖（辽宁省教育厅 2025.12）+6
3.2025年辽宁省第四届体育文化与运动健康促进创新创业大赛省级一等奖（辽宁省教育厅2025.12）+8
4.2025年辽宁省普通高等学校小学教育专业本科生教学技能大赛省级三等奖（辽宁省教育厅，2025.11）+4</t>
  </si>
  <si>
    <t>89.62</t>
  </si>
  <si>
    <t>1. 2025年“枫叶优体”杯辽宁省大学生“互联网＋儿童，生活•环境”创意项目大赛省级二等奖（辽宁省教育厅.2025.12）+6
2. 论文《父母教养方式对幼儿情绪调节能力的影响研究》（四川省教育厅.2026.5）+3
3. 2026年第二十一届沈阳师范大学计算机设计竞赛国家级二等奖；（辽宁省教育厅.2026.4）+4
4.第十六届全国大学生电子商务创新、创意及创业校级二等奖（电子商务创新、创意及创业，2026.5）+2</t>
  </si>
  <si>
    <t>88.95</t>
  </si>
  <si>
    <t>1.2025年沈阳师范大学大学生生态环保作品竞赛校级三等奖（沈阳师范大学，2025.10）+0.5
2.2025年辽宁省智慧体育大学生创新创业大赛校级三等奖（沈阳师范大学，2025.12）+0.5
3.2025年"枫叶优体"杯辽宁省大学生"互联网＋儿童．生活．环境"创意项目大赛省级一等奖（辽宁省教育厅，2025.12）+4
4.STEAM教育理念与"中国传统神话故事"相结合：赋能传统文化育人新征程（《向导》，2026.3）+6
5.2025年大创校级结项+2</t>
  </si>
  <si>
    <t xml:space="preserve">
</t>
  </si>
  <si>
    <t>88.83</t>
  </si>
  <si>
    <r>
      <rPr>
        <sz val="14"/>
        <color rgb="FF000000"/>
        <rFont val="宋体"/>
        <charset val="134"/>
        <scheme val="minor"/>
      </rPr>
      <t>1.2025年辽宁省普通高等学校小学教育专业本科生教学技能大赛省级二等奖（辽宁省教育厅，2025.11）+6
2.2025年“枫叶优体”杯辽宁省大学生“互联网+儿童·生活·环境”创意项目大赛省级二等奖（辽宁省教育厅，2025.12）+3</t>
    </r>
    <r>
      <rPr>
        <sz val="14"/>
        <color theme="1"/>
        <rFont val="宋体"/>
        <charset val="134"/>
        <scheme val="minor"/>
      </rPr>
      <t xml:space="preserve">
3.2025年第四届辽宁省“瑰宝传承”戏曲文化创新创意大赛校级二等奖（教务处、团委、大学生创新创业中心，2025.11）+4</t>
    </r>
  </si>
  <si>
    <t>87.23</t>
  </si>
  <si>
    <r>
      <rPr>
        <sz val="14"/>
        <color theme="1"/>
        <rFont val="宋体"/>
        <charset val="134"/>
        <scheme val="minor"/>
      </rPr>
      <t xml:space="preserve">1.2025“枫叶优体”杯辽宁省大学生“ 互联网＋儿童•生活•环境”创意项目大赛省级一等奖（辽宁省教育厅，2025.12）+4
</t>
    </r>
    <r>
      <rPr>
        <sz val="14"/>
        <rFont val="宋体"/>
        <charset val="134"/>
        <scheme val="minor"/>
      </rPr>
      <t>2.2025年辽宁省大学生领导力潜质提升大赛本科生组省级三等奖（辽宁省教育厅，2025.12）+2</t>
    </r>
    <r>
      <rPr>
        <sz val="14"/>
        <color theme="1"/>
        <rFont val="宋体"/>
        <charset val="134"/>
        <scheme val="minor"/>
      </rPr>
      <t xml:space="preserve">
3.2026 年沈阳师范大学第十六届全国大学生电子商务“创新、创意及创业”挑战赛 校级一等奖(沈阳师范大学教务处，2026.6）+2
4.论文《幼小衔接视域下幼儿学习品质培养的路径探索》第二作者（时代教育，20266.5）+3</t>
    </r>
  </si>
  <si>
    <t>86.56</t>
  </si>
  <si>
    <t>1.2025年“枫叶优体”杯辽宁省大学生“互联网+儿童·生活·环境”创意项目大赛省级一等奖（辽宁省教育厅，2025.12）+8
2.2025年辽宁省大学生领导力潜质提升大赛本科生组省级三等奖（辽宁省教育厅，2025.12）+2</t>
  </si>
  <si>
    <t>85.83</t>
  </si>
  <si>
    <t xml:space="preserve">1.2025年“枫叶优体”杯辽宁省大学生“互联网+儿童·生活·环境”创意项目大赛省级一等奖（辽宁省教育厅，2025.12）+4
2.低年级小学生识字教学趣味化方法探究（《基础教育参考》2026 年 16期）+6
</t>
  </si>
  <si>
    <t>85.27</t>
  </si>
  <si>
    <t>1.2025年“枫叶优体”辽宁省大学生“互联网+儿童·生活·环境”创意项目大赛省级三等奖（辽宁省教育厅，2025.12）+4
2.2025年辽宁省普通高等学校小学教育专业本科生教学技能大赛省级三等奖（辽宁省教育厅，2025.11）+4
3.2025年辽宁省大学生领导力潜质提升大赛本科组省级三等奖（辽宁省教育厅，2025.12）+2</t>
  </si>
  <si>
    <t>87.07</t>
  </si>
  <si>
    <t xml:space="preserve">1.2025年“枫叶优体”杯辽宁省大学生“互联网+儿童·生活·环境”创意项目大赛一等奖（辽宁省教育厅，2025.12）+4
2.2025年辽宁省第四届体育文化与运动健康促进创新创业大赛二等奖（辽宁省教育厅，2025.12）+3
</t>
  </si>
  <si>
    <t>88.33</t>
  </si>
  <si>
    <r>
      <rPr>
        <sz val="14"/>
        <color theme="1"/>
        <rFont val="宋体"/>
        <charset val="134"/>
        <scheme val="minor"/>
      </rPr>
      <t xml:space="preserve">1.2025“枫叶优体”杯辽宁省大学生“ 互联网＋儿童•生活•环境”创意项目大赛省级一等奖（辽宁省教育厅，2025.12）+4
</t>
    </r>
    <r>
      <rPr>
        <sz val="14"/>
        <rFont val="宋体"/>
        <charset val="134"/>
        <scheme val="minor"/>
      </rPr>
      <t>2.沈阳师范大学第五届师范生教学基本功大赛讲课赛道校级三等奖（沈阳师范大学教务处，沈阳师范大学教师教育学院，2026.6）+1</t>
    </r>
    <r>
      <rPr>
        <sz val="14"/>
        <color theme="1"/>
        <rFont val="宋体"/>
        <charset val="134"/>
        <scheme val="minor"/>
      </rPr>
      <t xml:space="preserve">
3. 沈阳师范大学2026年大学生生态环保技术创新创业竞赛校级三等奖（沈阳师范大学教务处，2026.6.1）+0.5</t>
    </r>
  </si>
  <si>
    <t>87.44</t>
  </si>
  <si>
    <t xml:space="preserve">1.2025年"枫叶优体"杯辽宁省大学生"互联网+儿童·生活·环境"创意项目大赛省级三等奖(辽宁省教育厅，2025.12) +2
2.2025年辽宁省大学生领导力潜质提升大赛省级三等奖(辽宁省教育厅，2025.12) +4
</t>
  </si>
  <si>
    <t>86.21</t>
  </si>
  <si>
    <r>
      <rPr>
        <sz val="14"/>
        <color theme="1"/>
        <rFont val="宋体"/>
        <charset val="134"/>
        <scheme val="minor"/>
      </rPr>
      <t>1.2025年“枫叶优体”杯辽宁省大学生“互联网+儿童·生活·环境”创意项目大赛省级三等奖（辽宁省教育厅，2025.12)+4
2</t>
    </r>
    <r>
      <rPr>
        <sz val="14"/>
        <color rgb="FFFF0000"/>
        <rFont val="宋体"/>
        <charset val="134"/>
        <scheme val="minor"/>
      </rPr>
      <t>.</t>
    </r>
    <r>
      <rPr>
        <sz val="14"/>
        <color theme="1"/>
        <rFont val="宋体"/>
        <charset val="134"/>
        <scheme val="minor"/>
      </rPr>
      <t>《中国神话类绘本对儿童传统文化精神培育的研究》第二作者（时代教育）+3</t>
    </r>
  </si>
  <si>
    <t>89.44</t>
  </si>
  <si>
    <t xml:space="preserve">1.2025年“枫叶优体”杯辽宁省大学生“互联网+儿童·生活·环境”创意项目大赛省级三等奖(辽宁省教育厅，2025.12)+2
2.沈阳师范大学2026年大学生生态环保技术创新创业竞赛校级三等奖(沈阳师范大学教务处，2026.6)+1
</t>
  </si>
  <si>
    <t>88.76</t>
  </si>
  <si>
    <t>论文《溯源以识:甲骨文在小学低段字理识字教学中的运用策路研究》(基础教育参考，2026.6) +3</t>
  </si>
  <si>
    <t>85.55</t>
  </si>
  <si>
    <t>1.2025年辽宁省普通高等学校小学教育专业本科生教学技能大赛 省级二等奖（辽宁省教育厅 2025.11）+6</t>
  </si>
  <si>
    <t>88.44</t>
  </si>
  <si>
    <t>1.2025年第四届辽宁省“瑰宝传承”戏曲文化创新创意大赛校级二等奖（教务处、团委、大学生创新创业中心，2025.11）+2</t>
  </si>
  <si>
    <t>83.63</t>
  </si>
  <si>
    <t>1. 2025年辽宁省普通高等学校小学教育专业本科生教学技能大赛省级二等奖（辽宁省教育厅，2025.11）  +6</t>
  </si>
  <si>
    <t>87.61</t>
  </si>
  <si>
    <t>1.2025年大创国家级结项+2</t>
  </si>
  <si>
    <t>86.25</t>
  </si>
  <si>
    <t xml:space="preserve">1.2025“枫叶优体”杯辽宁省大学生“ 互联网＋儿童•生活•环境”创意项目大赛省级二等奖（辽宁省教育厅，2025.12）+3
</t>
  </si>
  <si>
    <t>84.79</t>
  </si>
  <si>
    <t>1.2025年大创国家级结项+2
2..2025年第四届辽宁省“瑰宝传承”戏曲文化创新创意大赛校赛一等奖（沈阳师范大学，2025.12）+2</t>
  </si>
  <si>
    <t>88.23</t>
  </si>
  <si>
    <t>88.08</t>
  </si>
  <si>
    <t>83.77</t>
  </si>
  <si>
    <t>1. 2025年辽宁省普通高等学校小学教育专业本科生教学技能大赛省级三等奖（辽宁省教育厅，2025.11）+4</t>
  </si>
  <si>
    <t>83.58</t>
  </si>
  <si>
    <t>1.2025年“枫叶优体”辽宁省大学生“互联网+儿童·生活·环境”创意项目大赛省级三等奖（辽宁省教育厅，2025.12）+4</t>
  </si>
  <si>
    <t>85.22</t>
  </si>
  <si>
    <t xml:space="preserve">1.2025年“枫叶优体”辽宁省大学生“互联网+儿童·生活·环境”创意项目大赛省级三等奖（辽宁省教育厅，2025.12）+2           </t>
  </si>
  <si>
    <t>84.04</t>
  </si>
  <si>
    <t>1.辽宁省大学生中医药大健康产业创新创业大赛省级二等奖（辽宁省教育厅.2025.12）+3</t>
  </si>
  <si>
    <t>82.62</t>
  </si>
  <si>
    <t xml:space="preserve">1.2025年“枫叶优体”辽宁省大学生“互联网+儿童·生活·环境”创意项目大赛省级一等奖（辽宁省教育厅，2025.12）+4
</t>
  </si>
  <si>
    <t>86.08</t>
  </si>
  <si>
    <t>沈阳师范大学2026年大学生生态环保技术创新创业竞赛校级三等奖(沈阳师范大学教务处，2026.6)+0.5</t>
  </si>
  <si>
    <t>86.49</t>
  </si>
  <si>
    <t>82.81</t>
  </si>
  <si>
    <t xml:space="preserve">1.2025年“枫叶优体”杯辽宁省大学生“互联网+儿童·生活·环境”创意项目大赛省级二等奖（辽宁省教育厅，2025.12）+3  </t>
  </si>
  <si>
    <t>85.70</t>
  </si>
  <si>
    <t>83.66</t>
  </si>
  <si>
    <t>1.2025年“枫叶优体”辽宁省大学生“互联网+儿童·生活·环境”创意项目大赛省级三等奖（辽宁省教育厅，2025.12）+2</t>
  </si>
  <si>
    <t>85.63</t>
  </si>
  <si>
    <t>85.44</t>
  </si>
  <si>
    <t>85.42</t>
  </si>
  <si>
    <t>85.26</t>
  </si>
  <si>
    <t>85.17</t>
  </si>
  <si>
    <t>84.95</t>
  </si>
  <si>
    <t>84.57</t>
  </si>
  <si>
    <t>84.46</t>
  </si>
  <si>
    <t>84.45</t>
  </si>
  <si>
    <t>84.34</t>
  </si>
  <si>
    <t>84.30</t>
  </si>
  <si>
    <t>83.91</t>
  </si>
  <si>
    <t>83.75</t>
  </si>
  <si>
    <t>83.73</t>
  </si>
  <si>
    <t>83.07</t>
  </si>
  <si>
    <t>82.90</t>
  </si>
  <si>
    <t>82.69</t>
  </si>
  <si>
    <t>82.65</t>
  </si>
  <si>
    <t>82.25</t>
  </si>
  <si>
    <t>82.23</t>
  </si>
  <si>
    <t>81.91</t>
  </si>
  <si>
    <t>81.73</t>
  </si>
  <si>
    <t>81.30</t>
  </si>
  <si>
    <t>81.09</t>
  </si>
  <si>
    <t>81.02</t>
  </si>
  <si>
    <t>80.21</t>
  </si>
  <si>
    <t>78.69</t>
  </si>
  <si>
    <t>77.41</t>
  </si>
  <si>
    <t>77.16</t>
  </si>
  <si>
    <t>76.76</t>
  </si>
  <si>
    <t>76.09</t>
  </si>
  <si>
    <t>学前与初等教育学院2024级小学教育（师范）专业本科学生2025-2026学年 德育测评成绩</t>
  </si>
  <si>
    <t>基础分（满分60）</t>
  </si>
  <si>
    <t>奖励分（满分40）</t>
  </si>
  <si>
    <t>扣分</t>
  </si>
  <si>
    <t>德育测评排名</t>
  </si>
  <si>
    <t>1.2024-2025学年优秀学生（沈阳师范大学，2025.12）+4
2.2024-2025学年优秀学生干部（沈阳师范大学，2025.12）+4
3.2025年度沈阳师范大学优秀团员（共青团沈阳师范大学委员会，2026.4）+4
4.沈阳师范大学先进团支部支部成员（共青团沈阳师范大学委员会，2026.4）+4
5.沈阳师范大学2025年大学生暑期社会实践活动优秀团队（共青团沈阳师范大学委员会2025.11）+4
6.沈阳师范大学2025年大学生暑期社会实践活动优秀团队（共青团沈阳师范大学委员会2025.11）+2
7.沈阳师范大学2026年寒假招生宣传社会实践专项活动中校级一等奖（沈阳师范大学招生就业处，2026.4）+2
8.先锋学生会成员+2
9.团支书+4
10.24级成长帮+1</t>
  </si>
  <si>
    <t>1.2024-2025学年优秀学生干部（沈阳师范大学，2025.12）+4
2.2025年度沈阳师范大学优秀团员（共青团沈阳师范大学委员会，2026.4）+4
3.沈阳师范大学2025年暑期社会实践活动优秀团队（共青团沈阳师范大学委员会2025.11）+2
4.沈阳师范大学2025年暑期社会实践活动优秀团队（共青团沈阳师范大学委员会2025.11）+2
5.沈阳师范大学2026年寒假“返家乡”社会实践活动先进个人（共青团沈阳师范大学委员会，2026.4）+4
6.沈阳师范大学先进团支部非支部成员（共青团沈阳师范大学委员会，2026.4）+2
7.沈阳师范大学2026年寒期社会实践活动优秀团队（共青团沈阳师范大学委员会2026.4）+2
8.先锋学生会成员+2
9.院学生会权益部负责人+4</t>
  </si>
  <si>
    <r>
      <rPr>
        <sz val="14"/>
        <color rgb="FF000000"/>
        <rFont val="宋体"/>
        <charset val="134"/>
      </rPr>
      <t>1.2024-2025学年优秀学生（沈阳师范大学，2025.12）+4
2.2024-2025学年优秀学生干部（沈阳师范大学，2025.12）+4
3.2025年度优秀寝室长（沈阳师范大学，2026.4）+4
4</t>
    </r>
    <r>
      <rPr>
        <sz val="14"/>
        <color rgb="FFFF0000"/>
        <rFont val="宋体"/>
        <charset val="134"/>
      </rPr>
      <t>.</t>
    </r>
    <r>
      <rPr>
        <sz val="14"/>
        <color theme="1"/>
        <rFont val="宋体"/>
        <charset val="134"/>
      </rPr>
      <t xml:space="preserve">沈阳师范大学先进团支部支部成员（共青团沈阳师范大学委员会，2026.4）+4
</t>
    </r>
    <r>
      <rPr>
        <sz val="14"/>
        <rFont val="宋体"/>
        <charset val="134"/>
      </rPr>
      <t>5.沈阳师范大学2025年暑期社会实践活动优秀团队（共青团沈阳师范大学委员，2025.11）+4</t>
    </r>
    <r>
      <rPr>
        <sz val="14"/>
        <color rgb="FFFF0000"/>
        <rFont val="宋体"/>
        <charset val="134"/>
      </rPr>
      <t xml:space="preserve">
</t>
    </r>
    <r>
      <rPr>
        <sz val="14"/>
        <color theme="1"/>
        <rFont val="宋体"/>
        <charset val="134"/>
      </rPr>
      <t>6.班长+4</t>
    </r>
    <r>
      <rPr>
        <sz val="14"/>
        <color rgb="FF000000"/>
        <rFont val="宋体"/>
        <charset val="134"/>
      </rPr>
      <t xml:space="preserve">
7.视频录制+0.5  
8.24级成长帮+1</t>
    </r>
  </si>
  <si>
    <r>
      <rPr>
        <sz val="14"/>
        <color theme="1"/>
        <rFont val="宋体"/>
        <charset val="134"/>
      </rPr>
      <t>1. 沈阳师范大学2025年大学生暑期社会实践活动校级优秀团队（共青团沈阳师范大学委员会 2025.11）+4
2</t>
    </r>
    <r>
      <rPr>
        <sz val="14"/>
        <rFont val="宋体"/>
        <charset val="134"/>
      </rPr>
      <t>.沈阳师范大学2025年暑期招生宣传主题专项活动校级三等奖（沈阳师范大学招生就业处 2025.11）+1</t>
    </r>
    <r>
      <rPr>
        <sz val="14"/>
        <color theme="1"/>
        <rFont val="宋体"/>
        <charset val="134"/>
      </rPr>
      <t xml:space="preserve">
3.沈阳师范大学2026年寒假招生宣传社会实践专项活动校级二等奖（沈阳师范大学招生就业处共青团沈阳师范大学委员会 2026.4）+1.5
4.沈阳师范大学2026年寒假大学生社会实践活动先进个人（共青团沈阳师范大学委员会 2026.4）+4
</t>
    </r>
    <r>
      <rPr>
        <sz val="14"/>
        <rFont val="宋体"/>
        <charset val="134"/>
      </rPr>
      <t>5.2025年暑期社会实践思政专项优秀团队（共青团沈阳师范大学委员会 2025.11）+2</t>
    </r>
    <r>
      <rPr>
        <sz val="14"/>
        <color theme="1"/>
        <rFont val="宋体"/>
        <charset val="134"/>
      </rPr>
      <t xml:space="preserve">
6.沈阳师范大学春之声女子合唱团2025年社团文化节校级优秀活动社团（共青团沈阳师范大学委员会 2025.12）+2
7.沈阳师范大学先进团支部支部成员（共青团沈阳师范大学委员会，2026.4）+4
8.春之声女子合唱团综合事务部部长+4
9.校长招待会小合唱+0.5
10.24级成长帮+1.5</t>
    </r>
  </si>
  <si>
    <t>1.优秀学生（沈阳师范大学，2025.12）+4
2.优秀学生干部（沈阳师范大学，2025.12）+4
3.优秀社团+2
4.沈阳师范大学暑期社会实践优秀团队（共青团沈阳师范大学委员会，2025.11）+2
5.先锋学生会成员+2
6.院学生会学习部负责人+4
7.24级成长帮+1</t>
  </si>
  <si>
    <t>1.2026年沈阳师范大学优秀团干部（共青团沈阳师范大学委员会，2026.4）+4
2.2026年沈阳师范大学优秀自管会干部（沈阳师范大学，2026.4）+4
3.先锋学生会成员+2
4.校第四生活区自管会文体活动部部长+5
5.视频录制+0.5  
6.2026年沈阳师范大学寒假招生宣传社会实践专项校级优秀团队奖+2</t>
  </si>
  <si>
    <t>1. 沈阳师范大学2025年大学生暑期社会实践活动优秀团队（共青团沈阳师范大学委员会，2025.11）+4
2. 沈阳师范大学2025年大学生暑期社会实践活动先进个人（共青团沈阳师范大学委员会，2025.11）+4
3.沈阳师范大学先进团支部非支部成员（共青团沈阳师范大学委员会，2026.4）+2
4.先锋学生会成员+2
5.第四生活区自管会楼务部部长+5</t>
  </si>
  <si>
    <t>1.沈阳师范大学先进团支部非支部成员（共青团沈阳师范大学委员会，2026.4）+2
2.2025级本科学生军训工作优秀教官(沈阳师范大学学生处，2025.9) +4
3.沈阳师范大学2025年大学生暑期社会实践活动优秀团队(共青团沈阳师范大学委员会，2025.11) +2
4.2025-2026年新闻中心阳光广播台优秀学生记者(沈阳师范大学党委宣传部，2026.08) +4
5.沈阳师范大学新闻中心校园媒体校园生活频道部部长+5</t>
  </si>
  <si>
    <t>1.2024—2025年优秀学生干部（沈阳师范大学，2025.12）+4
2.沈阳师范大学2025年大学生暑期社会实践活动优秀团队（共青团沈阳师范大学委员会，2025.11）+2
3.沈阳师范大学先进团支部非支部成员（共青团沈阳师范大学委员会，2026.4）+2
4.先锋学生会成员+2
5.院学生会学习部负责人+4</t>
  </si>
  <si>
    <t>1.沈阳师范大学2026年寒假招生宣传社会实践专项活动优秀团队奖（沈阳师范大学招生就业处 共青团沈阳师范大学委员会，2026.4）+2
2.2025-2026学年沈阳师范大学资助育人、励志教育及勤工助学活动获优秀学生干部称号（沈阳师范大学学生处2026.6）+4
3.招生宣传社会实践专项活动三等奖（共青团沈阳师范大学委员会，2025.11）+1
4.先锋学生会成员+2
5.大学生勤工助学中心网络拓展部部长+5</t>
  </si>
  <si>
    <t>1. 2025年11月全国易班优课优秀十佳案例评选活动 国家级优秀学生骨干（教育部易班发展中心，2025.12）+4
2. 2025年度沈阳师范大学优秀寝室评比 校级优秀寝室（沈阳师范大学，2026.4）+4
3. 沈阳师范大学2026年寒假招生宣传社会实践专项活动 校级优秀团队奖（沈阳师范大学招生就业处、共青团沈阳师范大学委员会，2026.4）+2
4.2025年暑期社会实践校级优秀结项（沈阳师范大学，2025.11）+0.5
5.乒乓球社团监管部副部长+2
6.24级成长帮+1</t>
  </si>
  <si>
    <r>
      <rPr>
        <sz val="14"/>
        <color theme="1"/>
        <rFont val="宋体"/>
        <charset val="134"/>
      </rPr>
      <t>1. 2025年10月全国易班优课优秀十佳案例评选活动优秀学生骨干（教育部易班发展中心.2025.10）+4
2.沈阳师范大学2025年大学生暑期社会实践活动优秀团队.（共青团沈阳师范大学委员会.2025.11）+2
3</t>
    </r>
    <r>
      <rPr>
        <sz val="14"/>
        <color rgb="FFFF0000"/>
        <rFont val="宋体"/>
        <charset val="134"/>
      </rPr>
      <t>.</t>
    </r>
    <r>
      <rPr>
        <sz val="14"/>
        <color theme="1"/>
        <rFont val="宋体"/>
        <charset val="134"/>
      </rPr>
      <t xml:space="preserve"> 2025年度沈阳师范大学优秀寝室评比 校级优秀寝室（沈阳师范大学，2026.4）+2
4.易班学生工作站大学生网络思想政治工作中心部长+5</t>
    </r>
  </si>
  <si>
    <t>1.沈阳师范大学2025年暑期社会实践活动优秀团队（共青团沈阳师范大学委员会，2025.11) +2
2.沈阳师范大学先进团支部非支部成员（共青团沈阳师范大学委员会，2026.4）+2
3.先锋学生会成员+2
4.第四生活区自管会对外宣传部负责人+5</t>
  </si>
  <si>
    <t>1.沈阳师范大学先进团支部支部成员（共青团沈阳师范大学委员会，2026.4）+4
2.2025 年沈阳师范大学招生宣传社会实践专项活动校级三等奖（沈阳师范大学招生就业处、共青团沈阳师范大学委员会，2025.11） +1
3.先锋学生会成员+2
4.院新闻媒体工作站宣传部负责人+4</t>
  </si>
  <si>
    <r>
      <rPr>
        <sz val="14"/>
        <color theme="1"/>
        <rFont val="宋体"/>
        <charset val="134"/>
      </rPr>
      <t>1.沈阳师范大学先进团支部非支部成员（共青团沈阳师范大学委员会，2026.4）+2
2</t>
    </r>
    <r>
      <rPr>
        <sz val="14"/>
        <color rgb="FFFF0000"/>
        <rFont val="宋体"/>
        <charset val="134"/>
      </rPr>
      <t>.</t>
    </r>
    <r>
      <rPr>
        <sz val="14"/>
        <rFont val="宋体"/>
        <charset val="134"/>
      </rPr>
      <t>2025年大学生大学生暑期招生宣传社会优秀团队（共青团沈阳师范大学委员会）+2
3.先锋学生会成员+2
4.院第二课堂工作站易班工作部负责人+4</t>
    </r>
  </si>
  <si>
    <t>1.2025-2026学年沈阳师范大学资助育人、励志教育及勤工助学活动中获优秀学生干部称号（沈阳师范大学学生处，2026.6）+4
2.大学生勤工助学中心家教部部长+5</t>
  </si>
  <si>
    <t>1:沈阳师范大学2026年寒假大学生社会实践活动优秀团队（沈阳师范大学，2026.4）+2
2.沈阳师范大学先进团支部非支部成员（共青团沈阳师范大学委员会，2026.4）+2
3.2025年暑期社会实践活动优秀团队（沈阳师范大学2025.11）5.沈阳师范大学先进团支部（2026.4）+2
4.文艺委员+2</t>
  </si>
  <si>
    <t>1.2025年沈阳师范大学大学生暑期社会实践活动优秀团队（共青团沈阳师范大学委员会，2025.11）+2  
2.2026年沈阳师范大学寒假招生宣传社会实践专项活动校级三等奖（沈阳师范大学招生就业处、沈阳师范大学委员会，2026.4）+2
3.民间手工艺传承协会业务培训部负责人+4</t>
  </si>
  <si>
    <t>1.2025-2026暑假社会实践 “乡”遇仲夏团 优秀团队（沈阳师范大学，2025.11）+2
2.2025-2026暑假社会实践    童乐夕暖实践队 优秀团队（沈阳师范大学，2025.11）+2
3.沈阳师范大学2026年寒假大学生社会实践 冰城红韵队 优秀团队（沈阳师范大学，2026.4）+2
4.沈阳师范大学2026年寒假大学生社会实践 红韵向党队 优秀团队（沈阳师范大学，2026.4）+2</t>
  </si>
  <si>
    <t>1. 2025年暑期社会实践活动先进个人（共青团沈阳师范大学委员会，2025.11）+4  
2. 2025年暑期社会实践活动优秀团队（沈阳师范大学，2025.11）+2 
3. 2026年寒假大学生社会实践活动优秀团队（沈阳师范大学，2026.4）+2</t>
  </si>
  <si>
    <r>
      <rPr>
        <sz val="14"/>
        <rFont val="宋体"/>
        <charset val="134"/>
      </rPr>
      <t>1.2025年暑期社会实践校级重点（A类）结项（沈阳师范大学，2025.11）+0.5</t>
    </r>
    <r>
      <rPr>
        <sz val="14"/>
        <color theme="1"/>
        <rFont val="宋体"/>
        <charset val="134"/>
      </rPr>
      <t xml:space="preserve">
2.2025年暑期社会实践优秀团队（沈阳师范大学，2025.11）+2
3.2025年社团文化节优秀活动社团（沈阳师范大学，2025.12）+2
4.大学生创意舞蹈社团活动实践负责人+3</t>
    </r>
  </si>
  <si>
    <t>1.沈阳师范大学2025年大学生暑期社会实践活动优秀团队（共青团沈阳师范大学委员会，2025.11）+2
2.沈阳师范大学先进团支部非支部成员（共青团沈阳师范大学委员会，2026.4）+2
3.寝室长+2</t>
  </si>
  <si>
    <t>1.沈阳师范大学2025年暑期社会实践活动优秀团队（共青团沈阳师范大学委员会，2025.11）+2
2.沈阳师范大学先进团支部非支部成员（共青团沈阳师范大学委员会，2026.4）+2
3.第四生活区自管会楼层长+2</t>
  </si>
  <si>
    <t>1:沈阳师范大学2026年寒假大学生社会实践活动优秀团队（沈阳师范大学，2026.4）+2
2.2025年暑期社会实践活动优秀团队（沈阳师范大学2025.11）+2
3.寝室长+2</t>
  </si>
  <si>
    <t>1.先锋学生会成员+2
2.班级团支书+4</t>
  </si>
  <si>
    <t>1.沈阳师范大学2025年大学生暑期社会实践活动优秀团队（共青团沈阳师范大学委员会，2025.11)+2
2.沈阳师范大学先进团支部非支部成员（共青团沈阳师范大学委员会，2026.4）+2
3.春之声女子合唱团合唱成员+1</t>
  </si>
  <si>
    <t>1. 2025年沈阳师范大学优秀寝室（沈阳师范大学，2026.4） +2
2.沈阳师范大学2025年社团文化节优秀活动社团（共青团沈阳师范大学委员会，2025.12）+2
3.和乐民族音乐协会宣传部部员+1</t>
  </si>
  <si>
    <t>1.沈阳师范大学先进团支部非支部成员（共青团沈阳师范大学委员会，2026.4）+2
2.野生动物保护协会综合事务部负责人+3</t>
  </si>
  <si>
    <t>沈阳师范大学先进团支部非支部成员（共青团沈阳师范大学委员会，2026.4）+2
2.熏熙宝贝创意彩陶工作室宣传部负责人+3</t>
  </si>
  <si>
    <t>1.生活区自管会楼务部部长+5</t>
  </si>
  <si>
    <t>1.沈阳师范大学先进团支部非支部成员（共青团沈阳师范大学委员会，2026.4）+2
2.第四生活区D座2层层长+2</t>
  </si>
  <si>
    <t xml:space="preserve">1.沈阳师范大学2025年大学生暑期社会实践活动优秀团队（共青团沈阳师范大学委员会，2025.11）+2
2.沈阳师范大学2025年大学生暑期社会实践活动优秀团队（共青团沈阳师范大学委员会，2025.11）+2
</t>
  </si>
  <si>
    <t xml:space="preserve">1. 沈阳师范大学先进团支部非支部成员（共青团沈阳师范大学委员会，2026.4）+2
2.寝室长+2
</t>
  </si>
  <si>
    <t>1.沈阳师范大学先进团支部非支部成员（共青团沈阳师范大学委员会，2026.4）+2
2.读者协会业务培训副负责人+2</t>
  </si>
  <si>
    <t>沈阳师范大学先进团支部非支部成员（共青团沈阳师范大学委员会，2026.4）+2
2.寝室长+2</t>
  </si>
  <si>
    <t>1.2025-2026年班级班长+4</t>
  </si>
  <si>
    <t>1.体育委员+2</t>
  </si>
  <si>
    <t>沈阳师范大学先进团支部非支部成员（共青团沈阳师范大学委员会，2026.4）+2</t>
  </si>
  <si>
    <t>1.2025-2026班级生活委员+2</t>
  </si>
  <si>
    <t xml:space="preserve">1.2025年暑期社会实践活动优秀团队（沈阳师范大学，2025.11）+2               </t>
  </si>
  <si>
    <t>1.国旗护卫队后勤管理部干事+2</t>
  </si>
  <si>
    <t>1.寝室长+2</t>
  </si>
  <si>
    <t>1.2025年度优秀寝室(沈阳师范大学学前与初等教育学院，2026.4)+2</t>
  </si>
  <si>
    <t>1.文艺委员+2</t>
  </si>
  <si>
    <t>1.校友基金会志愿者社团志愿服务部部员+1</t>
  </si>
  <si>
    <t>学前与初等教育学院2024级小学教育（师范）专业本科学生2025-2026学年 文体测评成绩</t>
  </si>
  <si>
    <t>基础分（满分50）</t>
  </si>
  <si>
    <t>奖励分（满分50）</t>
  </si>
  <si>
    <t>文体测评排名</t>
  </si>
  <si>
    <t>1.2025“外研社·国才杯”“理解当代中国”全国大学生外语能力大赛校级金奖（“外研社·国才杯”“理解当代中国”全国大学生外语能力大赛组织委员会，2025.10）+10
2.水墨年华2026国际青少年书画大赛省级金奖（中国通俗文艺研究会，2025.12）+10
3.沈阳师范大学学前与初等教育学院”我的十一假期"主题征文大赛院级二等奖（共青团沈阳师范大学学前与初等教育学院委员会，2026.4）+4
4.沈阳师范大学学前与初等教育学院“21天共读·书香漂流”读书活动PPT赛道院级二等奖（共青团沈阳师范大学学前与初等教育学院委员会，2026.4）+4
5.沈阳师范大学学前与初等教育学院赋能假期·蓄力ing学风养成打卡计划练字赛道院级二等奖（共青团沈阳师范大学学前与初等教育学院委员会，2026.4）+4
6.沈阳师范大学学前与初等教育学院赋能假期·蓄力ing学风养成打卡计划技能提升打卡赛道院级三等奖（共青团沈阳师范大学学前与初等教育学院委员会，2026.3）+3
7.美育跨学科·绚丽年华第十九届全国美育教学成果展评国家级二等奖（中国美育网专家委员会，2026.6）+24
8.沈阳师范大学学前与初等教育学院“趣味运动会”团体二等奖（共青团沈阳师范大学学前与初等教育学院委员会，2026.5）+4
9.元旦晚会团学大合唱《我的未来式》演职人员（20025.12）+1</t>
  </si>
  <si>
    <t>1.沈阳师范大学“光影述初心·启梦赴新程”图片征集活动新程创新赛道校级一等奖（沈阳师范大学教学质量监控与评估中心，2025.9）+5
2.沈阳师范大学学前与初等教育学院“传承榜样精神，勇担时代使命”主题比赛评比院级一等奖（共青团沈阳师范大学学前与初等教育学院委员会 2026.3）+2.5
3.2026年“5·25”大学生心理健康宣传教育月活动之心理健康教育微课征集展示活动校级二等奖（沈阳师范大学心理健康发展指导中心，2026.5）+8
4.沈阳师范大学“沈师杯”排球团体比赛学前与初等教育学院选拔赛团体一等奖（共青团沈阳师范大学学前与初等教育学院委员会，2029.4）+5
5.沈阳师范大学学前与初等教育学院赋能假期•蓄力ing——学风养成打卡计划练字赛道院级二等奖（共青团沈阳师范大学学前与初等教育学院委员会 2026.4）+4
6.美育再浸润·绚丽年华第6.美育再浸润·绚丽年华第十八届全国美育教学成果展评学生组国家级一等奖（中国美育网专家委员会、全国美育教学成果展组织委员会 2025.12）+30
7.沈阳师范大学学前与初等教育学院“趣味运动会”团体二等奖（共青团沈阳师范大学学前与初等教育学院委员会，2026.5）+4
8.新生大合唱（2025.10）+10
9.元旦晚会节目演职人员（2025.12）+1
10辽宁省首届大学生合唱艺术展演训练+20</t>
  </si>
  <si>
    <t>1.沈阳师范大学2025年"10-10"精神卫生宣传活动月﹣-"剧焦心灵．愈见青春"校园心理情景剧剧本大赛校级三等奖（沈阳师范大学心理健康发展指导中心，2025.11）+6
2.沈阳师范大学"校长杯"体育系列赛"25人制"跳大绳比赛第四名（沈阳师范大学体育运动委员会，2025.11.7）+6
3.2025沈阳师范大学第二十一届体育健身运动大会优秀志愿者（沈阳师范大学体育运动委员会 2025.9）+1
4.水墨年华2026国际青少年书画大赛活动青年 A 组绘画（色彩画）金奖（中国通俗文艺研究会，2025.12）+10
5.沈阳师范大学学前与初等教育学院赋能假期·蓄力 ing——学风养成打卡计划技能提升打卡赛道院级三等奖（学前与初等教育学院，2026.6）+3
6.沈阳师范大学学前与初等教育学院趣味运动会跳大绳赛道第二名（共青团沈阳师范大学学前与初等教育学院，2026.5）+4
7.沈阳师范大学学前与初等教育学院"传承榜样精神，勇担时代使命"主题比赛院级一等奖（共青团沈阳师范大学学前与初等教育学院委员会，2026.3）+5
8.沈阳师范大学学前与初等教育学院"国安有我青春护航"主题活动院级二等奖（共青团沈阳师范大学学前与初等教育学院委员会，2026.4）+2
9.沈阳师范大学学前与初等教育学院“21天共读·书香漂流”读书活动PPT演讲赛道院级一等奖（共青团沈阳师范大学学前与初等教育学院委员会，2026.4）+5
10.沈阳师范大学第七届新媒体大赛暨“承英雄之志，传校园微光”榜样精神传承主题大赛校级三等奖(共青团沈阳师范委员会，2026.6）+6
11.沈阳师范大学学前与初等教育学院“趣味运动会”团体二等奖（共青团沈阳师范大学学前与初等教育学院委员会，2026.5）+4
12.元旦晚会团学大合唱《我的未来式》演职人员（20025.12）+1
13.元旦晚会节目演职人员（2025.12）+1</t>
  </si>
  <si>
    <r>
      <rPr>
        <sz val="14"/>
        <color theme="1"/>
        <rFont val="宋体"/>
        <charset val="134"/>
        <scheme val="minor"/>
      </rPr>
      <t xml:space="preserve">1.2025 一带一路暨金砖国家技能发展与技术创新大赛国家级三等奖（金砖国家技能发展与技术创新大赛组委会，2025.12.22）+18
2. 沈阳师范大学2025年校园文化青春领航工程2.0之“生活大爆炸”大赛校级三等奖（共青团沈阳师范大学委员会，2025.12）+3
3. 沈阳师范大学2025年校园文化青春领航工程2.0“职”引未来，一“拍”即合求职故事短视频征集大赛校级二等奖（共青团沈阳师范大学委员会，2025.12）+8
4. 沈阳师范大学2025年校园文化青春领航工程2.0"镜语自然，频传绿意"环保生活短视频创意大赛中校级优秀奖（共青团沈阳师范大学委员会，2025.12）+0.5
</t>
    </r>
    <r>
      <rPr>
        <sz val="14"/>
        <rFont val="宋体"/>
        <charset val="134"/>
        <scheme val="minor"/>
      </rPr>
      <t>5. 沈阳师范大学2025年校园文化青春领航工程2.0“‘粮’言诉乡韵，壮志报家国”主题演讲大赛校级优秀奖（共青团沈阳师范大学委员会，2025.12）+1
6.</t>
    </r>
    <r>
      <rPr>
        <sz val="14"/>
        <color theme="1"/>
        <rFont val="宋体"/>
        <charset val="134"/>
        <scheme val="minor"/>
      </rPr>
      <t xml:space="preserve"> 2025 “外研社•国才杯”“理解当代中国”全国大学生外语能力大赛校赛银奖（外语教学与研究出版社代章，2025.10.16）+8
7. 二〇二五年沈阳师范大学图书馆第五十期“为你读诗”活动校级优胜奖（沈阳师范大学图书馆，2025.11）+1
8.沈阳师范大学学前与初等教育学院“趣味运动会”团体比赛院级二等奖（沈阳师范大学学前与初等教育学院委员会，2026.5.16）+4
9. 沈阳师范大学学前与初等教育学院“赋能假期·蓄力ing——学风养成打卡活动练字赛道院级一等奖（沈阳师范大学学前与初等教育学院委员会，2026.4.16）+5
10. 沈阳师范大学学前与初等教育学院我的十一假期主题短视频赛道院级一等奖（沈阳师范大学学前与初等教育学院委员会，2025.4.6）+5
11. 沈阳师范大学学前与初等教育学院国安有我，青春护航主题活动院级二等奖(沈阳师范大学学前与初等教育学院委员会，2026.5.16）+4
12. 沈阳师范大学第七届新媒体大赛“承英雄之志，传校园微光”榜样精神传承主题大赛校级三等奖（共青团沈阳师范大学委员会 2026.6）+3
13. 国际青少年书画大赛水墨年华2026国际青少年书画大赛活动硬笔书法金奖（水墨年华书画大赛东北分盟选区，2025.12）+10
14. 在沈阳师范大学学前与初等教育学院“传承榜样精神，勇担时代使命”主题比赛院级一等奖（中国共产党青年团沈阳师范大学学前与初等教育学院委员会，2026.3.1）+5
</t>
    </r>
    <r>
      <rPr>
        <sz val="14"/>
        <rFont val="宋体"/>
        <charset val="134"/>
        <scheme val="minor"/>
      </rPr>
      <t>15.沈阳师范大学大学生合唱艺术展演校级一等奖（沈阳师范大学音乐学院，2026.6）+10</t>
    </r>
    <r>
      <rPr>
        <sz val="14"/>
        <color theme="1"/>
        <rFont val="宋体"/>
        <charset val="134"/>
        <scheme val="minor"/>
      </rPr>
      <t xml:space="preserve">
16.新生大合唱（2025.10）+10
17.元旦晚会团学大合唱《我的未来式》演职人员（20025.12）+1</t>
    </r>
  </si>
  <si>
    <t>1.美育再浸润·绚丽年华第18届全国美育教学成果展评学生组大学生艺术实践活动一等奖（中国美育网专家委员会，2025.11）+30
2.2026年“5·25”大学生心理健康宣传教育月活动之心理健康教育微课征集展示活动校级二等奖（沈阳师范大学心理健康发展指导中心 2026.5）+4
3.美育跨学科·绚丽年华第19届全国美育教学成果展评学生组二等奖（中国美网专家委员会，2026.6）+24
4.沈阳师范大学“校长杯”羽毛球团体比赛学前与初等教育学院选拔赛团体一等奖（共青团沈阳师范大学学前教育学院委员会，2026.4.16）+5
5.沈阳师范大学学前与初等教育学院“趣味运动会”团体二等奖（共青团沈阳师范大学学前与初等教育学院委员会，2026.5）+4
6.元旦晚会团学大合唱《我的未来式》演职人员（20025.12）+1</t>
  </si>
  <si>
    <t>1.沈阳师范大学2025年校园文化青春领航工程2.0之“生活大爆炸”大赛校级三等奖(共青团沈阳师范大学委员会，2025.12)+6
2.沈阳师范大学图书馆“迎新季”系列活动之第四届“为经典传声”大赛校级二等奖(沈阳师范大学图书馆，2025.10)+8
3.沈阳师范大学新闻中心“第五届校园记者邀请赛”(播音赛道)校级三等奖(沈阳师范大学党委宣传部，2025.12)+6
4.沈阳师范大学2025年青春领航活动2.0“奋进新时代 青春铸华章”主题知识竞答活动校级三等奖(共青团沈阳师范大学委员会，2025.12)+6
5.沈阳师范大学2025年青春领航活动2.0“‘粮’言诉乡韵，壮志报家国”主题演讲大赛校级二等奖(共青团沈阳师范大学委员会，2025.12)+8
6.2025年沈阳师范大学影评大赛(笔尖光影·手写影评)校级三等奖(沈阳师范大学委员会，沈阳师范大学图书馆，2026.1)+6
7.沈阳师范大学2025年青春领航活动2.0“职”引未来，一“拍”即合求职故事短视频征集大赛校级二等奖(共青团沈阳师范大学委员会，2025.12)+4
8.沈阳师范大学“校长杯”体育系列赛“25人制”跳大绳比赛第四名(沈阳师范大学体育运动委员会，2025.11.7)+6
9.沈阳师范大学2025年青春领航活动2.0“职”掌未来，一“件”倾心ppt制作大赛校级优秀奖(共青团沈阳师范大学委员会，2025.12)+0.5
10.沈阳师范大学2025年青春领航活动2.0“镜语自然·频传绿意”环保生活短视频创意大赛校级优秀奖(共青团沈阳师范大学委员会，2025.12)+0.5
11.沈阳师范大学迎新活动优秀志愿者(辽宁省沈阳师范大学教育基金会，2025.9)+1
12.沈阳师范大学校史知识科普活动优秀讲解员(辽宁省沈阳师范大学教育基金会，2025.11)+1
13.沈阳师范大学学前与初等教育学院赋能假期·蓄力ing——运动健康打卡赛道院级三等奖（共青团沈阳师范大学学前与初等教育学院委员会，2026.4.16）+3
14.沈阳师范大学学前与初等教育学院赋能假期·蓄力ing——学风养成打卡计划技能提升打卡赛道院级三等奖（共青团沈阳师范大学学前与初等教育学院委员会，2026.3.10）+3
15.沈阳师范大学学前与初等教育学院赋能假期·蓄力ing——学风养成打卡计划练字赛道院级一等奖（共青团沈阳师范大学学前与初等教育学院委员会，2026.4.16）+5
16.沈阳师范大学学前与初等教育学院“国安有我，青春护航”主题活动院级二等奖(共青团沈阳师范大学学前与初等教育学院委员会，2026.4.20)+2
17.沈阳师范大学学前与初等教育学院“趣味运动会”十人制大绳团体比赛院级二等奖(共青团沈阳师范大学学前与初等教育学院委员会，2026.5.16)+4
18.沈阳师范大学学前与初等教育学院“趣味运动会”团体比赛二等奖(共青团沈阳师范大学学前与初等教育学院委员会，2026.5.16) +4</t>
  </si>
  <si>
    <t>1. 沈阳师范大学“校长杯”体育系列赛乒乓球比赛 校级优秀裁判员（沈阳师范大学体育运动委员会，2025.12）+1
2.美育再浸润·绚丽年华第十八届全国美育教学成果展评全国高等教育美育教学成果展评学生组 国家级二等奖（中国美育网专家委员会等多机构，2025.12）+24
3. 2026年(第二十一届)沈阳师范大学计算机设计竞赛 校级二等奖（沈阳师范大学教务处、大学生创新创业中心、计算机基础教学部，2026.4）+4
4. 沈阳师范大学学前与初等教育学院赋能假期·蓄力ing——学风养成打卡计划技能提升打卡赛道 院级三等奖（共青团沈阳师范大学学前与初等教育学院委员会，2026.3）+3
5. 2025“外研社·国才杯”“理解当代中国”全国大学生外语能力大赛校赛英语组综合能力赛项 校级铜奖（“外研社·国才杯”“理解当代中国”全国大学生外语能力大赛组织委员会，2025.10）+6
6. 沈阳师范大学学前与初等教育学院赋能假期·蓄力ing——运动健康打卡赛道 院级三等奖（共青团沈阳师范大学学前与初等教育学院委员会，2026.4）+3
7. 沈阳师范大学2025年校园文化青春领航工程2.0“奋进新时代 青春铸华章”主题知识竞答活动 校级一等奖（共青团沈阳师范大学委员会，2025.12）+10
8. 沈阳师范大学第十六届大学生动植物标本制作大赛 校级三等奖（沈阳师范大学教务处、团委、大学生创新创业中心、生命科学学院，2025.9）+3
9.沈阳师范大学学前与初等教育学院"趣味运动会"团体比赛院级团体三等奖（共青团沈阳师范大学学前与初等教育学院委员会，2026.5）+3</t>
  </si>
  <si>
    <t>1.一带一路暨金砖国家技能发展与职业创新大赛国家级三等奖（金砖国家技能发展与职业创新大赛组委会，2025.12）+18
2.水墨年华2026国际青少年书画大赛青年A组硬笔书法金奖（水墨年华东北分盟组委会，2025.12）+10
3.水墨年华2026国际青少年书画大赛青年A组色彩绘画金奖（水墨年华东北分盟组委会，2025.12）+10
4.沈阳师范大学2025年“10-10”精神卫生宣传活动月--“剧焦心灵·愈见青春”校园心理情景剧剧本大赛校级三等奖（沈阳师范大学心理健康发展指导中心，2025.11）+3
5.沈阳师范大学学前与初等教育学院"我的十一假期”主题征文大赛院级二等奖（共青团沈阳师范大学学前与初等教育学院委员会，2026.4）+4
6.沈阳师范大学学前与初等教育学院赋能假期·蓄力ing-一学风养成打卡计划阅读赛道院级二等奖（共青团沈阳师范大学学前与初等教育学院委员会，2026.4）+4
7.2026年“5·25”大学生心理健康宣传教育月活动之“指尖传心，治愈同行”心理团体手语操比赛校级三等奖（沈阳师范大学心理健康发展指导中心，2026.5）+6
8.沈阳师范大学“校长杯”网球比赛混合双打第七名（沈阳师范大学体育运动委员会，2026.4）+3
9.沈阳师范大学2025年校园文化青春领航2.0“笔绘宫韵，墨染百年”沈阳师范大学绘画艺术比赛三等奖（共青团沈阳师范大学委员会，2025.12）+6
10.沈阳师范大学第二十一届体育健身运动大会优秀志愿者（沈阳师范大学体育运动委员会，2025.9）+1</t>
  </si>
  <si>
    <t>1.2025年(第七届)沈阳师范大学师范生微课设计竞赛本科组教学设计 校级三等奖(教务处、教师教育学院、计算机基础教学部，2025.11)+6
2.沈阳师范大学2025年校园文化青春领航工程2.0“镜语自然·频传绿意”环保生活短视频创意大赛 校级优秀奖(共青团沈阳师范大学委员会，2025.12)+1
3.水墨年华国际青少年书画大赛青年A组绘画(素描画)  省级金奖(水墨年华东北分盟组委会，2025.12)+10
4.水墨年华国际青少年书画大赛青年A组硬笔书法  省级金奖(水墨年华东北分盟组委会，2025.12)+10
5.2025“外研社·国才杯”“理解当代中国”全国大学生外语能力大赛英语组综合能力赛项  校级银奖(“外研社·国才杯”“理解当代中国”全国大学生外语能力大赛组织委员会，2025.10)+8
6.第四届“外研U词杯”全国大学生英语词汇智慧学习大赛  全国一等奖(“外研U词杯”全国大学生英语词汇智慧学习大赛组委会，2025.10)+30
7.沈阳师范大学“光影述初心·启梦赴新程”图片征集活动新程创新赛道 校级三等奖(沈阳师范大学教学质量监控与评估中心，2025.9)+3
8.沈阳师范大学2025年校园文化青春领航工程2.0“巧具名师”教具制作大赛 校级三等奖(共青团沈阳师范大学委员会，2025.12)+3
9.沈阳师范大学学前与初等教育学院"趣味运动会"团体比赛院级团体三等奖（共青团沈阳师范大学学前与初等教育学院委员会，2026.5）+3</t>
  </si>
  <si>
    <t>1. 沈阳师范大学第十六届大学生动植物标本制作大赛校级三等奖（生命科学学院，2025.9）+6
2. 沈阳师范大学第二十一届体育健身运动大会优秀志愿者（沈阳师范大学体育运动委员会.2025.9）+1
3. “我爱你，中国”纪念中国人民抗日战争暨世界反法西斯战争胜利80周年大合唱展演一等奖（沈阳师范大学.2025.9）+10
4. 学前与初等教育学院赋能假期•蓄力 ing学风养成打卡计划练字赛道三等奖（共青团学前与初等教育学院委员会.2025.4）+3
5. 2026年大学生营养科普知识竞赛三等奖（辽宁省营养师协会.2026.5）+6
6. 2025 “外研社 •国才杯”“理解当代中国” 全国大学生外语能力大赛校赛中获得英语组综合能力赛项铜奖（外研社 •国才杯”“理解当代中国”全国大学生外语能力大赛组织委员会2025.10）+6
7. 沈阳师范大学学前与初等教育学院"趣味运动会"团体比赛院级团体三等奖（共青团沈阳师范大学学前与初等教育学院委员会，2026.5）+3
8.外研社国才杯理解当代中国短视频大赛一等奖（沈阳师范大学大学外语教学部，2026.7）+3
9.2026年易班优课端午节主题教育系列活动 ——《中华人民共和国民族团结进步促进法》学习竞答活动一等奖(沈阳师范大学，2026.8)+10
10.“赓续红色血脉，力行青春担当”2026年易班优课红色基因传承教育系列活动 ——2026年庆祝中国共产党成立105周年党史活动知识竞赛活动，三等奖(沈阳师范大学，2026.8)+6
11."赓续红色血脉，力行青春担当”2026年易班优课红色基因传承教育系列活动 “守护暑假平安践行青春担当”2026年暑期大学生安全知识竞赛活动，一等奖(沈阳师范大学，2026.8)+10
12.‘易’起‘粽’动员，涵养端午家国情怀”2026年易班优课端午节主题教育系列活动—— “‘易’决高下，‘粽’横节能"2026年易班优课大学生节能知识竞赛活动
三等奖(沈阳师范大学，2026.8)+6
13.‘易’起‘粽’动员，涵养端午家国情怀"2026年易班优课端午节主题教育系列活动 “别样端午，答题‘粽’动员”2026中国传统节日文化知识竞赛活动，二等奖(沈阳师范大学，2026.8)+8</t>
  </si>
  <si>
    <t xml:space="preserve">1.2025“外研社·国才杯”“理解当代中国”全国大学生外语能力大赛英语组综合能力赛项金奖（全国大学生外语能力大赛组织委员会，2025.10）+10
2.沈阳师范大学校史知识竞答活动校级一等奖（沈阳师范大学教育基金会，2026.6）+10
3..沈阳师范大学2025年青春领航活动2.0“职”引未来，一“拍”即合求职故事短视频征集大赛校级二等奖(共青团沈阳师范大学委员会，2025.12)+4
4.沈阳师范大学2025年校园文化青春领航工程2.0之“生活大爆炸”大赛团体三等奖（共青团沈阳师范大学委员会，2026.12）+3
5.沈阳师范大学2025年校园文化青春领航工程2.0“镜语自然·频传绿意”环保生活短视频创意大赛团体优秀奖（共青团沈阳师范大学委员会，2025.12）+1
6. 沈阳师范大学学前与初等教育学院202寒假赋能假期·蓄力ing学风养成打卡计划技能提升打卡赛道院三等奖（学前与初等教育学院，2026.6）+3
7.沈阳师范大学学前与初等教育学院国安有我，青春护航主题活动院级二等奖(学前与初等教育学院，2026.4)+2
8.沈阳师范大学学前与初等教育学院“趣味运动会”团体二等奖（共青团沈阳师范大学学前与初等教育学院委员会，2026.5）+4
9.新生大合唱（2025.10）+10
</t>
  </si>
  <si>
    <t>1.2025年沈阳师范大学“校长杯”体育系列赛乒乓球团体第七名（沈阳师范大学体育运动委员会，2025.11）+3
2.水墨年华2026国际青少年书画大赛绘画金奖（中国通俗文艺研究会，2025.12）+10
3.沈阳师范大学“沈师杯”五人制足球赛团体比赛学前与初等教育学院院级团体一等奖（共青团沈阳师范大学学前与初等教育学院委员会，2026.6）+5
4.“一站式”学生社区学生社区育人提升工程系列活动之“安全稳定我践行”校级宣讲优秀奖（沈阳师范大学党委学生工作部，2025.12）+0.5
5.沈阳师范大学第二十一届体育健身运动大会学前与初等教育学院男子200米初选赛第一名（共青团沈阳师范大学学前与初等教育学院委员会，2025.10）+5
6.沈阳师范大学学前与初等教育学院“趣味运动会”团体二等奖（共青团沈阳师范大学学前与初等教育学院委员会，2026.5）+4
7.拔河比赛（2025.9）+5
8.新生大合唱（2025.10）+10
9.元旦晚会节目演职人员（2025.12）+2
10.元旦晚会主持人+1</t>
  </si>
  <si>
    <r>
      <rPr>
        <sz val="14"/>
        <color rgb="FF000000"/>
        <rFont val="宋体"/>
        <charset val="134"/>
        <scheme val="minor"/>
      </rPr>
      <t xml:space="preserve">1.沈阳师范大学“光影述初心·启梦赴新程”图片征集活动新程创新赛道校级一等奖（沈阳师范大学教学质量监控与评估中心，2025.9）+5
2.沈阳师范大学“校长杯”体育系列赛乒乓球团体第七名（沈阳师范大学体育运动委员会，2025.11）+3
3. 沈阳师范大学“校长杯”体育系列赛足球道德风尚奖（沈阳师范大学体育运动委员会，2026.5）+5
4.沈阳师范大学校园文化青春领航工程2.0烽火铸魂承壮志 诗吟报国启新章——第七届“文苑英华”大学生古诗文大赛团体三等奖（共青团沈阳师范大学委员会，2025.12）+6
5.(第七届)沈阳师范大学师范生微课设计竞赛本科组三等奖（沈阳师范大学教务处，沈阳师范大学教师教育学院，沈阳师范大学计算机基础教学部，2025.11）+3
6. 沈阳师范大学学前与初等教育学院寒假赋能假期·蓄力ing——学风养成打卡计划技能提升打卡赛道院级三等奖（共青团沈阳师范大学学前与初等教育学院委员会，2026.3）+3
7. 沈阳师范大学学前与初等教育学院寒假赋能假期·蓄力ing——运动健康打卡院级三等奖（共青团沈阳师范大学学前与初等教育学院委员会，2026.4）+3
8. 沈阳师范大学学前与初等教育学院寒假赋能假期·蓄力ing——学风养成打卡计划练字赛道院级三等奖（共青团沈阳师范大学学前与初等教育学院委员会，2026.4）+3
9.沈阳师范大学学前与初等教育学院“我的十一假期”主题微视频大赛院级三等奖（共青团沈阳师范大学学前与初等教育学院委员会，2026.4）+1.5
10.沈阳师范大学学前与初等教育学院“趣味运动会”院级团体二等奖（共青团沈阳师范大学学前与初等教育学院委员会，2026.5）+4
11.沈阳师范大学学前与初等教育学院“传承榜样精神，勇担时代使命”主题比赛院级一等奖（共青团沈阳师范大学学前与初等教育学院委员会，2026.3）+2.5
</t>
    </r>
    <r>
      <rPr>
        <sz val="14"/>
        <rFont val="宋体"/>
        <charset val="134"/>
        <scheme val="minor"/>
      </rPr>
      <t>12.沈阳师范大学第七届新媒体大赛暨“承英雄之志，传校园微光”榜样精神传承主题大赛视频创作类校级三等奖（共青团沈阳师范大学学前与初等教育学院委员会，2026.6）+3</t>
    </r>
    <r>
      <rPr>
        <sz val="14"/>
        <color rgb="FFFF0000"/>
        <rFont val="宋体"/>
        <charset val="134"/>
        <scheme val="minor"/>
      </rPr>
      <t xml:space="preserve">
</t>
    </r>
  </si>
  <si>
    <t>1.2026年学前与初等教育学院“5.25”大学生心理健康节之“扭”出“心”花漾，巧艺润心灵心理健康主题创意作品征集活动三等奖（学前与初等教育学院团委，2026.6）+3
2.沈阳师范大学2025年校园文化青春领航工程2.0“巧具名师”教具制作大赛团体一等奖（共青团沈阳师范大学委员会，2025.12）+5
3.2025年沈阳师范大学"师承古今绘演经典”第九届绘本课堂大赛二等奖（沈阳师范大学校团委、沈阳师范大学图书馆，2026.1）+8
4.2026年“5·25”大学生心理健康宣传教育月活动之心理健康教育微课征集展示活动二等奖（沈阳师范大学心理健康发展指导中心，2026.5）+4
5.沈阳师范大学"校长杯"体育系列赛"25人制"跳大绳比赛第四名（沈阳师范大学体育运动委员会，2025.11）+6
6.2026年沈阳师范大学学前与初等教育学院“21天共读·书香漂流”读书活动PPT演讲赛道三等奖（共青团沈阳师范大学学前与初等教育学院委员会，2026.4）+3
7沈阳师范大学学前与初等教育学院“趣味运动会”团体二等奖（共青团沈阳师范大学学前与初等教育学院委员会，2026.5）+4
8.拔河比赛（2025.9）+5
9.元旦晚会团学大合唱《我的未来式》演职人员（20025.12）+1</t>
  </si>
  <si>
    <r>
      <rPr>
        <sz val="14"/>
        <color theme="1"/>
        <rFont val="宋体"/>
        <charset val="134"/>
        <scheme val="minor"/>
      </rPr>
      <t>1.2025年校园文化青春领航工程2.0烽火铸魂承壮志 诗吟报国启新章——第七届“文苑英华”大学生古诗文大赛团体三等奖（共青团沈阳师范大学委员会，2025.12）+3
2.2025 年(第七届)沈阳师范大学师范生微课设计竞赛本科组三等奖（沈阳师范大学教务处，沈阳师范大学教师教育学院，沈阳师范大学计算机基础教学部，2025.11）+6
3. 沈阳师范大学寒假赋能假期·蓄力ing活动技能提升学风养成打卡计划技能提升打卡赛道院三等奖（共青团沈阳师范大学学前与初等教育学院委员会，2026.3）+3
4.沈阳师范大学第21届体育健身运动大会学前与初等教育学院男子4×400m初选赛第一名(学前与初等教育学院团委，2025.10)+5
5.沈阳师范大学学前与初等教育学院"21天共读·书香漂流"读书活动PPT演讲赛道一等奖(共青团沈阳师范大学学前与初等教育学院委员会，2026.4)+5
6.沈阳师范大学学前与初等教育学院“趣味运动会”十人制大绳团体比赛团体二等奖(共青团沈阳师范大学学前与初等教育学院委员会，2026.5)+4</t>
    </r>
    <r>
      <rPr>
        <sz val="14"/>
        <color rgb="FFFF0000"/>
        <rFont val="宋体"/>
        <charset val="134"/>
        <scheme val="minor"/>
      </rPr>
      <t xml:space="preserve">
</t>
    </r>
    <r>
      <rPr>
        <sz val="14"/>
        <color theme="1"/>
        <rFont val="宋体"/>
        <charset val="134"/>
        <scheme val="minor"/>
      </rPr>
      <t>7.沈阳师范大学学前与初等教育学院“趣味运动会”团体二等奖（共青团沈阳师范大学学前与初等教育学院委员会，2026.5）+4
8.拔河比赛（2025.9）+5</t>
    </r>
  </si>
  <si>
    <t>1.沈阳师范大学学前与初等教育学院“趣味运动会”十人制大绳团体比赛院级二等奖（沈阳师范大学学前与初等教育学院委员会，2026.5）+4
2.沈阳师范大学2025年校园文化青春领航工程2.0之“生活大爆炸”大赛校级三等奖（共青团沈阳师范大学委员会，2025.12）+3
3.沈阳师范大学学前与初等教育学院国安有我，青春护航主题活动院级二等奖(沈阳师范大学学前与初等教育学院委员会，2026.4）+2
4.沈阳师范大学学前与初等教育学院赋能假期·蓄力ing——学风养成打卡计划技能提升赛道院级三等奖（沈阳师范大学学前与初等教育学院委员会，2026.3）+3
5.沈阳师范大学2025年校园文化青春领航工程2.0“巧具名师”教具制作大赛团体一等奖（共青团沈阳师范大学委员会，2025.12）+5
6.沈阳师范大学“沈师杯”排球团体比赛学前与初等教育学院选拔赛团体一等奖（共青团沈阳师范大学学前与初等教育学院委员会，2026.4）+5
7.沈阳师范大学学前与初等教育学院“趣味运动会”团体二等奖（共青团沈阳师范大学学前与初等教育学院委员会，2026.5）+4
8.拔河比赛（2025.9）+5
9.元旦晚会团学大合唱《我的未来式》演职人员（20025.12）+1</t>
  </si>
  <si>
    <t>1.2025年水墨年华2026国际青少年书画大赛省级一等奖（中国通俗文艺研究会，2025.12）+10
2.沈阳师范大学学前与初等教育学院"趣味运动会"团体比赛院级团体三等奖（共青团沈阳师范大学学前与初等教育学院委员会，2026.5）+3
3.元旦晚会团学大合唱《我的未来式》演职人员（2025.12）+1
4.易起粽动员易班优课端午节主题教育活动三等奖（党委学生工作部，2026.8）+6
5.书香画艺国际青少年书画大赛青年A组绘画金奖（东北分盟组委会，2026.7）+10</t>
  </si>
  <si>
    <t>1. 2025 一带一路暨金砖国家技能发展与技术创新大赛国家级三等奖（金砖国家技能发展与技术创新大赛组委会，2025.12.22）+18
2.2026年学前与初等教育学院“5.25”大学生心理健康节之“扭”出“心”花漾，巧艺润心灵心理健康主题创意作品征集活动一等奖（学前与初等教育学院团委，2026.6）+5
3.沈阳师范大学学前与初等教育学院“趣味运动会”团体二等奖（共青团沈阳师范大学学前与初等教育学院委员会，2026.5）+4</t>
  </si>
  <si>
    <t>1.2026年寒假 赋能假期•蓄力ing 运动健康打卡活动三等奖(共青团沈阳师范大学学前与初等教育学院委员会 2026.4)+3
2.2025-2026年度“传承榜样精神，勇担时代使命”主题比赛二等奖(共青团沈阳师范大学学前与初等教育学院委员会 2026.3)+8
3.水墨年华2026国际青少年书画大赛 硬笔书法 金奖 (水墨年华东北分盟组委会 2025.12)+10
4.沈阳师范大学学前与初等教育学院"趣味运动会"团体比赛院级团体三等奖（共青团沈阳师范大学学前与初等教育学院委员会，2026.5）+3
5.2025沈阳师范大学第二十一届体育健身运动大会 优秀志愿者 (沈阳师范大学体育运动委员会 2025.9)+1</t>
  </si>
  <si>
    <t>1.学前与初等教育学院2026.5.25大学生心理健康节之“扭出新花样，巧艺润心灵”心理健康主题创意做亲征集活动二等奖（学前与初等教育学院2026.6）+2
2.沈阳师范大学第十四届大学生形象礼仪汇报表演暨决赛校级二等奖（沈阳师范大学学生处 ，2026.5）+3
3.沈阳师范大学第八届“云程万里，青春为伴”主题演讲比赛校级一等奖（沈阳师范大学学生处2026.6）+10
4.沈阳师范大学“沈师杯”篮球团体比赛学前与初等教育学院选拔赛团体一等奖（学前与初等教育学院，2026.6）+5
5.沈阳师范大学学前与初等教育学院"趣味运动会"团体比赛院级团体三等奖（共青团沈阳师范大学学前与初等教育学院委员会，2026.5）+3</t>
  </si>
  <si>
    <t>1. 沈阳师范大学第十六届大学生动植物标本制作大赛校级三等奖（沈阳师范大学教务处、团委、大学生创新创业中心，2025.9）+3
2. 2025“外研社•国才杯”“理解当代中国” 全国大学生外语能力大赛英语组综合能力赛项校赛金奖（沈阳师范大学教务处、团委、大学生创新创业中心，2025.10）+10
3. 沈阳师范大学2025年校园文化青春领航工程2.0 “镜语自然 频传绿意”——环保生活短视频创意大赛校级团体优秀奖（共青团沈阳师范大学委员会，2025.12）+0.5
4. 沈阳师范大学学前与初等教育学院2026年寒假赋能假期·蓄力ing活动技能提升打卡赛道院三等奖（学前与初等教育学院，2026.3）+3
5.沈阳师范大学学前与初等教育学院“趣味运动会”团体比赛院级二等奖（沈阳师范大学学前与初等教育学院委员会，2026.5）+4</t>
  </si>
  <si>
    <r>
      <rPr>
        <sz val="14"/>
        <color theme="1"/>
        <rFont val="宋体"/>
        <charset val="134"/>
        <scheme val="minor"/>
      </rPr>
      <t>1.沈阳师范大学2025年校园文化青春领航活动2.0“奋进新时代 青春铸华章”主题知识竞答活动校级二等奖 (共青团沈阳师范大学委员会，2025.12)+8
2.沈阳师范大学学前与初等教育学院赋能假期·蓄力ing 学风养成打卡计划技能提升打卡赛道三等奖(学前与初等教育学院，2026.3)+3
3.沈阳师范大学学前与初等教育学院寒假赋能假期·蓄力ing运动健康打卡赛道三等奖(学前与初等教育学院，2026.4)+3
4.沈阳师范大学第二十一届体育健身运动大会优秀志愿者证书(沈阳师范大学体育运动委员会，2025.9）+1
5.二0二五年沈阳师范大学古诗文竞演大赛优秀奖(共青团沈阳师范大学委员会、沈阳师范大学图书馆，2026.1)+1</t>
    </r>
    <r>
      <rPr>
        <sz val="14"/>
        <color rgb="FFFF0000"/>
        <rFont val="宋体"/>
        <charset val="134"/>
        <scheme val="minor"/>
      </rPr>
      <t xml:space="preserve">
</t>
    </r>
    <r>
      <rPr>
        <sz val="14"/>
        <color theme="1"/>
        <rFont val="宋体"/>
        <charset val="134"/>
        <scheme val="minor"/>
      </rPr>
      <t xml:space="preserve">6.沈阳师范大学学前与初等教育学院“趣味运动会”团体二等奖（共青团沈阳师范大学学前与初等教育学院委员会，2026.5）+4
</t>
    </r>
  </si>
  <si>
    <t>1.沈阳师范大学2025年"10·10"精神卫生宣传活动月——"剧焦心灵·愈见青春"校园心理情景剧剧本大赛校级二等奖(沈阳师范大学心理健康发展指导中心，沈阳师范大学社会与历史学院，2025.11)+4
2沈阳师范大学第十四届家教之星校级优秀教案奖(沈阳师范大学学生处，2025.11) +1
3沈阳师范大学2025年校园文化青春领航工程2.0"奋进新时代 青春铸华章"主题知识竞答活动校级三等奖(共青团沈阳师范大学委员会，2025.12) +6
4.沈阳师范大学学前与初等教育学院"21天共读·书香漂流"读书活动PPT演讲赛道院级二等奖(共青团沈阳师范大学学前与初等教育学院委员会，2026.4) +4
5.沈阳师范大学学前与初等教育学院“趣味运动会”团体二等奖（共青团沈阳师范大学学前与初等教育学院委员会，2026.5）+4</t>
  </si>
  <si>
    <t>1.“艺暖心灵，画解心晴”5.25心理健康月漫画征集活动校赛二等奖（沈阳师范大学心理健康发展指导中心，2026.5）+8
2.国安有我，青春护航主题活动院级二等奖（共青团沈阳师范大学学前与初等教育学院委员会，2026.4）+4
3.“我的十一假期”主题微视频比赛院级三等奖（共青团沈阳师范大学学前与初等教育学院委员会，2026.4）+3
4.沈阳师范大学学前与初等教育学院"趣味运动会"团体比赛院级团体三等奖（共青团沈阳师范大学学前与初等教育学院委员会，2026.5）+3
5.沈阳师范大学第二十一届健身运动大会 优秀志愿者（沈阳师范大学体育运动委员会 2025.9）+1</t>
  </si>
  <si>
    <t>1. 沈阳师范大学第二十一届体育健身运动大会学前与初等教育学院男子 1500米初选赛第一名(共青团沈阳师范大学学前与初等教育学院委员会，2025.10.17)+5    
2.沈阳师范大学学前与初等教育学院"趣味运动会"团体比赛院级团体三等奖（共青团沈阳师范大学学前与初等教育学院委员会，2026.5） +3                                
3.沈阳师范大学“沈师杯”篮球团体比赛学前与初等教育学院选拔赛中荣获团体一等奖(共青团省乡师范大学学前与初等教育学院委员会2026年6月4号)+5
4.沈阳师范大学“沈师杯”男子五人制足球赛团体比赛学前与初等教育学院选拔赛中荣获团体一等奖(共青团沈阳师范大学学前与初等教育学院委员会2026年6月4日)+5</t>
  </si>
  <si>
    <t>1.沈阳师范大学学前与初等教育学院"趣味运动会"团体比赛院级团体三等奖（共青团沈阳师范大学学前与初等教育学院委员会，2026.5）+3
2.2026年学前与初等教育学院“5.25”大学生心理健康节之“扭”出“心”花漾，巧艺润心灵”心理健康主题创意作品征集活动院级二等奖（学前与初等教育学院团委，2026.5）+4
3.沈阳师范大学第八届“云程万里，青春为伴”主题演讲比赛校级一等奖（沈阳师范大学学生处，2026.6）+10
4.2025年学前与初等教育学院“戎光映初心，师韵践担当”创作大赛三等奖（学前与初等教育学院，2026.8）+3</t>
  </si>
  <si>
    <t>1.沈阳师范大学第十四届家教之星校级二等奖（沈阳师范大学学生处，2025.11）+8
2.沈阳师范大学学前与初等教育学院“趣味运动会”团体比赛院级二等奖（共青团沈阳师范大学学前与初等教育学院委员会，2026.5.16）+4
3.沈阳师范大学学前与初等教育学院“趣味运动会”十人制大绳团体比赛院级二等奖（共青团沈阳师范大学学前与初等教育学院委员会，2026.5.16）+4</t>
  </si>
  <si>
    <t>1.2025年沈阳师范大学校园文化青春领航工程2.0“承韵绘魂·青春谱梦”大学生非遗脸谱设计大赛优秀奖（共青团沈阳师范大学委员会，2025.12）+0.5  
2.2025年沈阳师范大学校园文化青春领航工程2.0“寻文化瑰宝，铸时代新篇”——民间传统手工艺作品征集大赛个人二等奖（共青团沈阳师范大学委员会2025.12）+8  
3.2026年学前与初等教育学院 “5.25”大学生心理健康节之“扭”出“心”花漾，巧艺润心灵”心理健康主题创意作品征集活动院级三等奖（学前与初等教育学院委员会2026.5）+3  
4.2025年沈阳师范大学古诗文竞演大赛校级优秀奖（沈阳师范大学委员会、图书馆2026.1）+0.5  
5.沈阳师范大学学前与初等教育学院"趣味运动会"团体比赛院级团体三等奖（共青团沈阳师范大学学前与初等教育学院委员会，2026.5）  +3</t>
  </si>
  <si>
    <r>
      <rPr>
        <sz val="14"/>
        <color theme="1"/>
        <rFont val="宋体"/>
        <charset val="134"/>
        <scheme val="minor"/>
      </rPr>
      <t xml:space="preserve">1.沈阳师范大学第二十一届体育健身运动大会优秀志愿者（沈阳师范大学体育运动委员会，2025.9）+1
2.沈阳师范大学学前与初等教育学院趣味运动会十人制大绳第二名（共青团沈阳师范大学学前与初等教育学院，2026.5）+4
</t>
    </r>
    <r>
      <rPr>
        <sz val="14"/>
        <rFont val="宋体"/>
        <charset val="134"/>
        <scheme val="minor"/>
      </rPr>
      <t>3.2026年沈阳师范大学第十七届读书文化节系列活动之“音”以为韵 声传薪火——第七届“迷影杯”配音大赛一等奖（沈阳师范大学图书馆，2026.5）+5</t>
    </r>
    <r>
      <rPr>
        <sz val="14"/>
        <color rgb="FFFF0000"/>
        <rFont val="宋体"/>
        <charset val="134"/>
        <scheme val="minor"/>
      </rPr>
      <t xml:space="preserve">
</t>
    </r>
    <r>
      <rPr>
        <sz val="14"/>
        <color theme="1"/>
        <rFont val="宋体"/>
        <charset val="134"/>
        <scheme val="minor"/>
      </rPr>
      <t xml:space="preserve">4.沈阳师范大学学前与初等教育学院“趣味运动会”团体二等奖（共青团沈阳师范大学学前与初等教育学院委员会，2026.5）+4
</t>
    </r>
  </si>
  <si>
    <t>1.国安有我，青春护航主题活动院级二等奖(沈阳师范大学学前与初等教育学院委员会，2026.5.16）+2                                                      
2.沈阳师范大学学前与初等教育学院“趣味运动会”团体比赛院级二等奖（沈阳师范大学学前与初等教育学院委员会，2026.5.16）+4
3.沈阳师范大学2025校园文化青春领航工程2.0“奋进新时代 青春铸华章”主题知识竞答活动校级三等奖（共青团沈阳师范大学委员会，2025.12）+6</t>
  </si>
  <si>
    <t>1..沈阳师范大学学前与初等教育学院"趣味运动会"团体比赛院级团体三等奖（共青团沈阳师范大学学前与初等教育学院委员会，2026.5）+3
2.第七届辽个省大学生网络文化节省级三等奖（辽宁省高校网络思想政治工作中心辽宁省易班发展中心 ，2025.11）+6
3.第五届校园记者邀请赛校级三等奖（沈阳市师范大学党位宣传部，2025.12）+6</t>
  </si>
  <si>
    <t>1.2025“外研社·国才杯”“理解当代中国”全国大学生外语能力大赛校级三等奖(全国大学生外语能力大赛组织委员会，2025.10)+6
2.沈阳师范大学第十六届动植物标本制作大赛校级三等奖(教务处，团委，大学生创新创业中心，生命科学学院，2025.9)+3
3.沈阳师范大学学前与初等教育学院"趣味运动会"团体比赛院级团体三等奖（共青团沈阳师范大学学前与初等教育学院委员会，2026.5）+3</t>
  </si>
  <si>
    <t>1.沈阳师范大学2025年校园文化青春领航工程2.0之“生活大爆炸”大赛校级三等奖(共青团沈阳师范大学委员会，2025.12)+3
2.沈阳师范大学学前与初等教育学院“趣味运动会”十人制大绳团体比赛院级二等奖（共青团沈阳师范大学学前与初等教育学院委员会，2026.5.16）+4
3.沈阳师范大学学前与初等教育学院“趣味运动会”团体二等奖（共青团沈阳师范大学学前与初等教育学院委员会，2026.5）+4</t>
  </si>
  <si>
    <t>1. 沈阳师范大学学前与初等教育学院“趣味运动会”十人制大绳团体比赛院级二等奖（共青团沈阳师范大学学前与初等教育学院委员会，2026.5.16）+4
2.2025沈阳师范大学第二十一届体育健身运动大会优秀志愿者（沈阳师范大学体育运动委员会 2025.9）+1
2. 2026年沈阳师范大学学前与初等教育学院“趣味运动会”院级团体二等奖（共青团沈阳师范大学学前与初等教育学院委员会，2026.5.16）+4</t>
  </si>
  <si>
    <t>1.2025沈阳师范大学图书馆系列活动之业务技能培训会活动一等奖（沈阳师范大学图书馆，2025.11）+5
2.沈阳师范大学学前与初等教育学院“趣味运动会”团体二等奖（共青团沈阳师范大学学前与初等教育学院委员会，2026.5）+4</t>
  </si>
  <si>
    <t>1.沈阳师范大学学前与初等教育学院"趣味运动会"团体比赛院级团体三等奖（共青团沈阳师范大学学前与初等教育学院委员会，2026.5）+3
2.易班系列主题三等奖（党委学生工作部，2026.8.+6）+6</t>
  </si>
  <si>
    <t>1.沈阳师范大学学前与初等教育学院"趣味运动会"团体比赛院级团体三等奖（共青团沈阳师范大学学前与初等教育学院委员会，2026.5）+3
2. 沈阳师范大学第二十一届体育健身运动大会学前与初等教育学院男子 400米初选赛第一名(共青团沈阳师范大学学前与初等教育学院委员会，2025.10)+5</t>
  </si>
  <si>
    <t>1.沈阳师范大学学前与初等教育学院"趣味运动会"团体比赛院级团体三等奖（共青团沈阳师范大学学前与初等教育学院委员会，2026.5）+3
2.学前与初等教育学院2026年“5.25”大学生心理健康节之“扭出“心”花漾，巧艺润心灵心里健康主题创意作品征集 二等奖（学前与初等教育学院团委 2026.6.4）+4
3.沈阳师范大学第二十一届健身运动大会 优秀志愿者（沈阳师范大学体育运动委员会 2025.9）+1</t>
  </si>
  <si>
    <t>1.2025年（第七届）沈阳师范大学师范生微课设计竞赛本科组校级三等奖（沈阳师范大学教务处，沈阳师范大学教师教育学院，沈阳师范大学计算机基础教学部，2025.11）+3
2.沈阳师范大学学前与初等教育学院"趣味运动会"团体比赛院级团体三等奖（共青团沈阳师范大学学前与初等教育学院委员会，2026.5）+3</t>
  </si>
  <si>
    <t>1.沈阳师范大学学前与初等教育学院“我的十一假期”主题微视频大赛院级三等奖（共青团沈阳师范大学学前与初等教育学院委员会，2026.4）+1.5        
2.沈阳师范大学学前与初等教育学院“趣味运动会”团体二等奖（共青团沈阳师范大学学前与初等教育学院委员会，2026.5）+4</t>
  </si>
  <si>
    <t>1·沈阳师范大学学前与初等教育学院"趣味运动会"团体比赛院级团体三等奖（共青团沈阳师范大学学前与初等教育学院委员会，2026.5）+3
2.2025年沈阳师范大学学前与初等教育学院“我的十一假期”主题微视频大赛三等奖（共青团沈阳师范大学学前与初等教育学院委员会，2026·4）+1.5</t>
  </si>
  <si>
    <t>1.2025年沈阳师范大学学前与初等教育学院“我的十一假期”主题微视频大赛三等奖（共青团沈阳师范大学学前与初等教育学院委员会，2025·10）+1.5
2.沈阳师范大学学前与初等教育学院“趣味运动会”团体比赛院级团体三等奖（共青团沈阳师范大学学前与初等教育学院委员会，2026.5）+3</t>
  </si>
  <si>
    <t>1.沈阳师范大学学前与初等教育学院“趣味运动会”团体二等奖（共青团沈阳师范大学学前与初等教育学院委员会，2026.5）+4</t>
  </si>
  <si>
    <t>沈阳师范大学学前与初等教育学院“趣味运动会”团体二等奖（共青团沈阳师范大学学前与初等教育学院委员会，2026.5）+4</t>
  </si>
  <si>
    <t>2.沈阳师范大学学前与初等教育学院“趣味运动会”团体二等奖（共青团沈阳师范大学学前与初等教育学院委员会，2026.5）+4</t>
  </si>
  <si>
    <t>1.沈阳师范大学第二十一届体育健身运动大会优秀志愿者（沈阳师范大学体育运动委员会2025.9)+1   
2.沈阳师范大学学前与初等教育学院"趣味运动会"团体比赛院级团体三等奖（共青团沈阳师范大学学前与初等教育学院委员会，2026.5）+3</t>
  </si>
  <si>
    <t>1.沈阳师范大学学前与初等教育学院"趣味运动会"团体比赛院级团体三等奖（共青团沈阳师范大学学前与初等教育学院委员会，2026.5）+3</t>
  </si>
  <si>
    <t>1.2026沈阳师范大学学前与初等教育学院"趣味运动会"团体比赛院级团体三等奖（共青团沈阳师范大学学前与初等教育学院委员会，2026.5）+3</t>
  </si>
  <si>
    <t>1.2026年沈阳师范大学学前与初等教育学院"趣味运动会”团体三等奖（沈阳师范大学.2026.5）+3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</si>
</sst>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1">
    <font>
      <sz val="11"/>
      <color theme="1"/>
      <name val="宋体"/>
      <charset val="134"/>
      <scheme val="minor"/>
    </font>
    <font>
      <b/>
      <sz val="14"/>
      <color theme="1"/>
      <name val="宋体"/>
      <charset val="134"/>
      <scheme val="minor"/>
    </font>
    <font>
      <sz val="14"/>
      <color theme="1"/>
      <name val="宋体"/>
      <charset val="134"/>
      <scheme val="minor"/>
    </font>
    <font>
      <b/>
      <sz val="18"/>
      <color theme="1"/>
      <name val="宋体"/>
      <charset val="134"/>
      <scheme val="minor"/>
    </font>
    <font>
      <sz val="14"/>
      <color rgb="FF000000"/>
      <name val="宋体"/>
      <charset val="134"/>
      <scheme val="minor"/>
    </font>
    <font>
      <sz val="14"/>
      <name val="宋体"/>
      <charset val="134"/>
      <scheme val="minor"/>
    </font>
    <font>
      <sz val="14"/>
      <color theme="1"/>
      <name val="宋体"/>
      <charset val="134"/>
    </font>
    <font>
      <sz val="10"/>
      <color theme="1"/>
      <name val="微软雅黑"/>
      <charset val="134"/>
    </font>
    <font>
      <sz val="14"/>
      <color rgb="FF000000"/>
      <name val="宋体"/>
      <charset val="134"/>
    </font>
    <font>
      <sz val="14"/>
      <name val="宋体"/>
      <charset val="134"/>
    </font>
    <font>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righ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0" borderId="1" xfId="0" applyFont="1" applyBorder="1">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wrapText="1"/>
    </xf>
    <xf numFmtId="0" fontId="6"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horizontal="left" vertical="center" wrapText="1"/>
    </xf>
    <xf numFmtId="0" fontId="6" fillId="0" borderId="1" xfId="0" applyFont="1" applyBorder="1" applyAlignment="1">
      <alignment vertical="center" wrapText="1"/>
    </xf>
    <xf numFmtId="0" fontId="9" fillId="0" borderId="1" xfId="0" applyFont="1" applyBorder="1" applyAlignment="1">
      <alignment vertical="center" wrapText="1"/>
    </xf>
    <xf numFmtId="0" fontId="0" fillId="0" borderId="1" xfId="0" applyBorder="1" applyAlignment="1">
      <alignment vertical="center" wrapText="1"/>
    </xf>
    <xf numFmtId="0" fontId="1" fillId="0" borderId="0" xfId="0" applyFont="1" applyAlignment="1">
      <alignment vertical="center"/>
    </xf>
    <xf numFmtId="49" fontId="5"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10" fillId="0" borderId="1" xfId="0" applyFont="1" applyBorder="1" applyAlignment="1">
      <alignment horizontal="left" vertical="center" wrapText="1"/>
    </xf>
    <xf numFmtId="0" fontId="1" fillId="0" borderId="0" xfId="0" applyFont="1" applyAlignment="1">
      <alignment horizontal="center" vertical="center" wrapText="1"/>
    </xf>
    <xf numFmtId="176" fontId="2" fillId="0" borderId="0" xfId="0" applyNumberFormat="1" applyFont="1">
      <alignment vertical="center"/>
    </xf>
    <xf numFmtId="176" fontId="3" fillId="0" borderId="0" xfId="0" applyNumberFormat="1" applyFont="1" applyAlignment="1">
      <alignment horizontal="center" vertical="center"/>
    </xf>
    <xf numFmtId="176" fontId="1"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176" fontId="2"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76"/>
  <sheetViews>
    <sheetView zoomScale="77" zoomScaleNormal="77" workbookViewId="0">
      <selection activeCell="A1" sqref="A1:P1"/>
    </sheetView>
  </sheetViews>
  <sheetFormatPr defaultColWidth="9" defaultRowHeight="18.75"/>
  <cols>
    <col min="1" max="1" width="6.36666666666667" style="2"/>
    <col min="2" max="2" width="11.9083333333333" style="2" customWidth="1"/>
    <col min="3" max="3" width="9.725" style="2" customWidth="1"/>
    <col min="4" max="4" width="17.3666666666667" style="2" customWidth="1"/>
    <col min="5" max="5" width="11.2666666666667" style="2" customWidth="1"/>
    <col min="6" max="6" width="17.3666666666667" style="2" customWidth="1"/>
    <col min="7" max="7" width="11.2666666666667" style="2" customWidth="1"/>
    <col min="8" max="8" width="17.3666666666667" style="2" customWidth="1"/>
    <col min="9" max="9" width="11.2666666666667" style="2" customWidth="1"/>
    <col min="10" max="10" width="26.1833333333333" style="31" customWidth="1"/>
    <col min="11" max="11" width="22.3666666666667" style="2" customWidth="1"/>
    <col min="12" max="12" width="12.8166666666667" style="2" customWidth="1"/>
    <col min="13" max="13" width="8.11666666666667" style="2" customWidth="1"/>
    <col min="14" max="14" width="11.5166666666667" style="2" customWidth="1"/>
    <col min="15" max="15" width="15.2583333333333" style="2" customWidth="1"/>
    <col min="16" max="16" width="9.9" style="2" customWidth="1"/>
    <col min="17" max="16384" width="9" style="2"/>
  </cols>
  <sheetData>
    <row r="1" ht="48" customHeight="1" spans="1:16">
      <c r="A1" s="3" t="s">
        <v>0</v>
      </c>
      <c r="B1" s="3"/>
      <c r="C1" s="3"/>
      <c r="D1" s="3"/>
      <c r="E1" s="3"/>
      <c r="F1" s="3"/>
      <c r="G1" s="3"/>
      <c r="H1" s="3"/>
      <c r="I1" s="3"/>
      <c r="J1" s="32"/>
      <c r="K1" s="3"/>
      <c r="L1" s="3"/>
      <c r="M1" s="3"/>
      <c r="N1" s="3"/>
      <c r="O1" s="3"/>
      <c r="P1" s="3"/>
    </row>
    <row r="2" spans="1:16">
      <c r="A2" s="17" t="s">
        <v>1</v>
      </c>
      <c r="B2" s="17"/>
      <c r="C2" s="17"/>
      <c r="D2" s="17"/>
    </row>
    <row r="3" s="30" customFormat="1" ht="45" customHeight="1" spans="1:16">
      <c r="A3" s="6" t="s">
        <v>2</v>
      </c>
      <c r="B3" s="6" t="s">
        <v>3</v>
      </c>
      <c r="C3" s="6" t="s">
        <v>4</v>
      </c>
      <c r="D3" s="6" t="s">
        <v>5</v>
      </c>
      <c r="E3" s="6" t="s">
        <v>6</v>
      </c>
      <c r="F3" s="6" t="s">
        <v>7</v>
      </c>
      <c r="G3" s="6" t="s">
        <v>8</v>
      </c>
      <c r="H3" s="6" t="s">
        <v>9</v>
      </c>
      <c r="I3" s="6" t="s">
        <v>10</v>
      </c>
      <c r="J3" s="33" t="s">
        <v>11</v>
      </c>
      <c r="K3" s="6" t="s">
        <v>12</v>
      </c>
      <c r="L3" s="6" t="s">
        <v>13</v>
      </c>
      <c r="M3" s="6" t="s">
        <v>14</v>
      </c>
      <c r="N3" s="6" t="s">
        <v>15</v>
      </c>
      <c r="O3" s="6" t="s">
        <v>16</v>
      </c>
      <c r="P3" s="6" t="s">
        <v>17</v>
      </c>
    </row>
    <row r="4" ht="45" customHeight="1" spans="1:16">
      <c r="A4" s="7">
        <v>1</v>
      </c>
      <c r="B4" s="11">
        <v>24043012</v>
      </c>
      <c r="C4" s="11" t="s">
        <v>18</v>
      </c>
      <c r="D4" s="7">
        <v>100.67</v>
      </c>
      <c r="E4" s="7">
        <v>5</v>
      </c>
      <c r="F4" s="7">
        <v>91</v>
      </c>
      <c r="G4" s="7">
        <v>1</v>
      </c>
      <c r="H4" s="7">
        <v>100</v>
      </c>
      <c r="I4" s="7">
        <v>1</v>
      </c>
      <c r="J4" s="34">
        <f>D4*0.7+F4*0.2+H4*0.1</f>
        <v>98.669</v>
      </c>
      <c r="K4" s="7">
        <v>1</v>
      </c>
      <c r="L4" s="35" t="s">
        <v>19</v>
      </c>
      <c r="M4" s="7"/>
      <c r="N4" s="7" t="s">
        <v>20</v>
      </c>
      <c r="O4" s="7"/>
      <c r="P4" s="7"/>
    </row>
    <row r="5" ht="45" customHeight="1" spans="1:16">
      <c r="A5" s="7">
        <v>2</v>
      </c>
      <c r="B5" s="11">
        <v>24043011</v>
      </c>
      <c r="C5" s="11" t="s">
        <v>21</v>
      </c>
      <c r="D5" s="7">
        <v>100.55</v>
      </c>
      <c r="E5" s="7">
        <v>6</v>
      </c>
      <c r="F5" s="7">
        <v>84.5</v>
      </c>
      <c r="G5" s="7">
        <v>4</v>
      </c>
      <c r="H5" s="7">
        <v>100</v>
      </c>
      <c r="I5" s="7">
        <v>1</v>
      </c>
      <c r="J5" s="34">
        <f>D5*0.7+F5*0.2+H5*0.1</f>
        <v>97.285</v>
      </c>
      <c r="K5" s="7">
        <v>2</v>
      </c>
      <c r="L5" s="35" t="s">
        <v>22</v>
      </c>
      <c r="M5" s="7"/>
      <c r="N5" s="7" t="s">
        <v>20</v>
      </c>
      <c r="O5" s="7"/>
      <c r="P5" s="7"/>
    </row>
    <row r="6" ht="45" customHeight="1" spans="1:16">
      <c r="A6" s="7">
        <v>3</v>
      </c>
      <c r="B6" s="8">
        <v>24043006</v>
      </c>
      <c r="C6" s="8" t="s">
        <v>23</v>
      </c>
      <c r="D6" s="7">
        <v>100.98</v>
      </c>
      <c r="E6" s="7">
        <v>4</v>
      </c>
      <c r="F6" s="7">
        <v>85.5</v>
      </c>
      <c r="G6" s="7">
        <v>3</v>
      </c>
      <c r="H6" s="7">
        <v>92</v>
      </c>
      <c r="I6" s="7">
        <v>13</v>
      </c>
      <c r="J6" s="34">
        <f t="shared" ref="J4:J69" si="0">D6*0.7+F6*0.2+H6*0.1</f>
        <v>96.986</v>
      </c>
      <c r="K6" s="7">
        <v>3</v>
      </c>
      <c r="L6" s="35" t="s">
        <v>24</v>
      </c>
      <c r="M6" s="7"/>
      <c r="N6" s="7" t="s">
        <v>20</v>
      </c>
      <c r="O6" s="7"/>
      <c r="P6" s="7"/>
    </row>
    <row r="7" ht="45" customHeight="1" spans="1:16">
      <c r="A7" s="7">
        <v>4</v>
      </c>
      <c r="B7" s="13" t="s">
        <v>25</v>
      </c>
      <c r="C7" s="7" t="s">
        <v>26</v>
      </c>
      <c r="D7" s="7">
        <v>101.39</v>
      </c>
      <c r="E7" s="7">
        <v>3</v>
      </c>
      <c r="F7" s="7">
        <v>79</v>
      </c>
      <c r="G7" s="7">
        <v>5</v>
      </c>
      <c r="H7" s="7">
        <v>100</v>
      </c>
      <c r="I7" s="7">
        <v>1</v>
      </c>
      <c r="J7" s="34">
        <f t="shared" si="0"/>
        <v>96.773</v>
      </c>
      <c r="K7" s="7">
        <v>4</v>
      </c>
      <c r="L7" s="35" t="s">
        <v>27</v>
      </c>
      <c r="M7" s="7"/>
      <c r="N7" s="7" t="s">
        <v>20</v>
      </c>
      <c r="O7" s="7"/>
      <c r="P7" s="7"/>
    </row>
    <row r="8" ht="45" customHeight="1" spans="1:16">
      <c r="A8" s="7">
        <v>5</v>
      </c>
      <c r="B8" s="13" t="s">
        <v>28</v>
      </c>
      <c r="C8" s="7" t="s">
        <v>29</v>
      </c>
      <c r="D8" s="7">
        <v>101.85</v>
      </c>
      <c r="E8" s="7">
        <v>1</v>
      </c>
      <c r="F8" s="7">
        <v>73.5</v>
      </c>
      <c r="G8" s="7">
        <v>11</v>
      </c>
      <c r="H8" s="7">
        <v>100</v>
      </c>
      <c r="I8" s="7">
        <v>1</v>
      </c>
      <c r="J8" s="34">
        <f t="shared" si="0"/>
        <v>95.995</v>
      </c>
      <c r="K8" s="7">
        <v>5</v>
      </c>
      <c r="L8" s="35" t="s">
        <v>30</v>
      </c>
      <c r="M8" s="7"/>
      <c r="N8" s="7" t="s">
        <v>20</v>
      </c>
      <c r="O8" s="7"/>
      <c r="P8" s="7"/>
    </row>
    <row r="9" ht="45" customHeight="1" spans="1:16">
      <c r="A9" s="7">
        <v>6</v>
      </c>
      <c r="B9" s="13" t="s">
        <v>31</v>
      </c>
      <c r="C9" s="7" t="s">
        <v>32</v>
      </c>
      <c r="D9" s="7">
        <v>101.66</v>
      </c>
      <c r="E9" s="7">
        <v>2</v>
      </c>
      <c r="F9" s="7">
        <v>68</v>
      </c>
      <c r="G9" s="7">
        <v>17</v>
      </c>
      <c r="H9" s="7">
        <v>100</v>
      </c>
      <c r="I9" s="7">
        <v>1</v>
      </c>
      <c r="J9" s="34">
        <f t="shared" si="0"/>
        <v>94.762</v>
      </c>
      <c r="K9" s="7">
        <v>6</v>
      </c>
      <c r="L9" s="35" t="s">
        <v>22</v>
      </c>
      <c r="M9" s="7"/>
      <c r="N9" s="7" t="s">
        <v>20</v>
      </c>
      <c r="O9" s="7"/>
      <c r="P9" s="7"/>
    </row>
    <row r="10" ht="45" customHeight="1" spans="1:16">
      <c r="A10" s="7">
        <v>7</v>
      </c>
      <c r="B10" s="13" t="s">
        <v>33</v>
      </c>
      <c r="C10" s="7" t="s">
        <v>34</v>
      </c>
      <c r="D10" s="7">
        <v>99.62</v>
      </c>
      <c r="E10" s="7">
        <v>7</v>
      </c>
      <c r="F10" s="7">
        <v>73</v>
      </c>
      <c r="G10" s="7">
        <v>12</v>
      </c>
      <c r="H10" s="7">
        <v>100</v>
      </c>
      <c r="I10" s="7">
        <v>1</v>
      </c>
      <c r="J10" s="34">
        <f t="shared" si="0"/>
        <v>94.334</v>
      </c>
      <c r="K10" s="7">
        <v>7</v>
      </c>
      <c r="L10" s="35" t="s">
        <v>35</v>
      </c>
      <c r="M10" s="7"/>
      <c r="N10" s="7" t="s">
        <v>20</v>
      </c>
      <c r="O10" s="7"/>
      <c r="P10" s="7"/>
    </row>
    <row r="11" ht="45" customHeight="1" spans="1:16">
      <c r="A11" s="7">
        <v>8</v>
      </c>
      <c r="B11" s="11">
        <v>24043019</v>
      </c>
      <c r="C11" s="11" t="s">
        <v>36</v>
      </c>
      <c r="D11" s="7">
        <v>95.83</v>
      </c>
      <c r="E11" s="7">
        <v>12</v>
      </c>
      <c r="F11" s="7">
        <v>86</v>
      </c>
      <c r="G11" s="7">
        <v>2</v>
      </c>
      <c r="H11" s="7">
        <v>100</v>
      </c>
      <c r="I11" s="7">
        <v>1</v>
      </c>
      <c r="J11" s="34">
        <f t="shared" si="0"/>
        <v>94.281</v>
      </c>
      <c r="K11" s="7">
        <v>8</v>
      </c>
      <c r="L11" s="35" t="s">
        <v>37</v>
      </c>
      <c r="M11" s="7"/>
      <c r="N11" s="7" t="s">
        <v>20</v>
      </c>
      <c r="O11" s="7"/>
      <c r="P11" s="7"/>
    </row>
    <row r="12" ht="45" customHeight="1" spans="1:16">
      <c r="A12" s="7">
        <v>9</v>
      </c>
      <c r="B12" s="8">
        <v>24043007</v>
      </c>
      <c r="C12" s="8" t="s">
        <v>38</v>
      </c>
      <c r="D12" s="7">
        <v>98.83</v>
      </c>
      <c r="E12" s="7">
        <v>9</v>
      </c>
      <c r="F12" s="7">
        <v>74</v>
      </c>
      <c r="G12" s="7">
        <v>9</v>
      </c>
      <c r="H12" s="7">
        <v>100</v>
      </c>
      <c r="I12" s="7">
        <v>1</v>
      </c>
      <c r="J12" s="34">
        <f t="shared" si="0"/>
        <v>93.981</v>
      </c>
      <c r="K12" s="7">
        <v>9</v>
      </c>
      <c r="L12" s="35" t="s">
        <v>39</v>
      </c>
      <c r="M12" s="7"/>
      <c r="N12" s="7" t="s">
        <v>20</v>
      </c>
      <c r="O12" s="7"/>
      <c r="P12" s="7"/>
    </row>
    <row r="13" ht="45" customHeight="1" spans="1:16">
      <c r="A13" s="7">
        <v>10</v>
      </c>
      <c r="B13" s="13" t="s">
        <v>40</v>
      </c>
      <c r="C13" s="7" t="s">
        <v>41</v>
      </c>
      <c r="D13" s="7">
        <v>98.95</v>
      </c>
      <c r="E13" s="7">
        <v>8</v>
      </c>
      <c r="F13" s="7">
        <v>77.5</v>
      </c>
      <c r="G13" s="7">
        <v>6</v>
      </c>
      <c r="H13" s="7">
        <v>80</v>
      </c>
      <c r="I13" s="7">
        <v>17</v>
      </c>
      <c r="J13" s="34">
        <f t="shared" si="0"/>
        <v>92.765</v>
      </c>
      <c r="K13" s="7">
        <v>10</v>
      </c>
      <c r="L13" s="35" t="s">
        <v>42</v>
      </c>
      <c r="M13" s="7"/>
      <c r="N13" s="7" t="s">
        <v>20</v>
      </c>
      <c r="O13" s="7"/>
      <c r="P13" s="7"/>
    </row>
    <row r="14" ht="45" customHeight="1" spans="1:16">
      <c r="A14" s="7">
        <v>11</v>
      </c>
      <c r="B14" s="11">
        <v>24043017</v>
      </c>
      <c r="C14" s="11" t="s">
        <v>43</v>
      </c>
      <c r="D14" s="7">
        <v>93.83</v>
      </c>
      <c r="E14" s="7">
        <v>15</v>
      </c>
      <c r="F14" s="7">
        <v>77</v>
      </c>
      <c r="G14" s="7">
        <v>7</v>
      </c>
      <c r="H14" s="7">
        <v>100</v>
      </c>
      <c r="I14" s="7">
        <v>1</v>
      </c>
      <c r="J14" s="34">
        <f t="shared" si="0"/>
        <v>91.081</v>
      </c>
      <c r="K14" s="7">
        <v>11</v>
      </c>
      <c r="L14" s="35" t="s">
        <v>44</v>
      </c>
      <c r="M14" s="7"/>
      <c r="N14" s="7" t="s">
        <v>20</v>
      </c>
      <c r="O14" s="7"/>
      <c r="P14" s="7"/>
    </row>
    <row r="15" ht="45" customHeight="1" spans="1:16">
      <c r="A15" s="7">
        <v>12</v>
      </c>
      <c r="B15" s="11">
        <v>24043027</v>
      </c>
      <c r="C15" s="11" t="s">
        <v>45</v>
      </c>
      <c r="D15" s="7">
        <v>96.56</v>
      </c>
      <c r="E15" s="7">
        <v>11</v>
      </c>
      <c r="F15" s="7">
        <v>71</v>
      </c>
      <c r="G15" s="7">
        <v>13</v>
      </c>
      <c r="H15" s="7">
        <v>89</v>
      </c>
      <c r="I15" s="7">
        <v>14</v>
      </c>
      <c r="J15" s="34">
        <f t="shared" si="0"/>
        <v>90.692</v>
      </c>
      <c r="K15" s="7">
        <v>12</v>
      </c>
      <c r="L15" s="35" t="s">
        <v>46</v>
      </c>
      <c r="M15" s="7"/>
      <c r="N15" s="7" t="s">
        <v>20</v>
      </c>
      <c r="O15" s="7"/>
      <c r="P15" s="7"/>
    </row>
    <row r="16" ht="45" customHeight="1" spans="1:16">
      <c r="A16" s="7">
        <v>13</v>
      </c>
      <c r="B16" s="11">
        <v>24043015</v>
      </c>
      <c r="C16" s="11" t="s">
        <v>47</v>
      </c>
      <c r="D16" s="7">
        <v>97.23</v>
      </c>
      <c r="E16" s="7">
        <v>10</v>
      </c>
      <c r="F16" s="7">
        <v>70</v>
      </c>
      <c r="G16" s="7">
        <v>15</v>
      </c>
      <c r="H16" s="7">
        <v>82</v>
      </c>
      <c r="I16" s="7">
        <v>16</v>
      </c>
      <c r="J16" s="34">
        <f t="shared" si="0"/>
        <v>90.261</v>
      </c>
      <c r="K16" s="7">
        <v>13</v>
      </c>
      <c r="L16" s="35" t="s">
        <v>48</v>
      </c>
      <c r="M16" s="7"/>
      <c r="N16" s="7" t="s">
        <v>20</v>
      </c>
      <c r="O16" s="7"/>
      <c r="P16" s="7"/>
    </row>
    <row r="17" ht="45" customHeight="1" spans="1:16">
      <c r="A17" s="7">
        <v>14</v>
      </c>
      <c r="B17" s="11">
        <v>24043021</v>
      </c>
      <c r="C17" s="11" t="s">
        <v>49</v>
      </c>
      <c r="D17" s="7">
        <v>92.44</v>
      </c>
      <c r="E17" s="7">
        <v>18</v>
      </c>
      <c r="F17" s="7">
        <v>77</v>
      </c>
      <c r="G17" s="7">
        <v>7</v>
      </c>
      <c r="H17" s="7">
        <v>100</v>
      </c>
      <c r="I17" s="7">
        <v>1</v>
      </c>
      <c r="J17" s="34">
        <f t="shared" si="0"/>
        <v>90.108</v>
      </c>
      <c r="K17" s="7">
        <v>14</v>
      </c>
      <c r="L17" s="35" t="s">
        <v>50</v>
      </c>
      <c r="M17" s="7"/>
      <c r="N17" s="7" t="s">
        <v>20</v>
      </c>
      <c r="O17" s="7"/>
      <c r="P17" s="7"/>
    </row>
    <row r="18" ht="45" customHeight="1" spans="1:16">
      <c r="A18" s="7">
        <v>15</v>
      </c>
      <c r="B18" s="11">
        <v>24043004</v>
      </c>
      <c r="C18" s="11" t="s">
        <v>51</v>
      </c>
      <c r="D18" s="7">
        <v>94.07</v>
      </c>
      <c r="E18" s="7">
        <v>14</v>
      </c>
      <c r="F18" s="7">
        <v>71</v>
      </c>
      <c r="G18" s="7">
        <v>13</v>
      </c>
      <c r="H18" s="7">
        <v>95.5</v>
      </c>
      <c r="I18" s="7">
        <v>12</v>
      </c>
      <c r="J18" s="34">
        <f t="shared" si="0"/>
        <v>89.599</v>
      </c>
      <c r="K18" s="7">
        <v>15</v>
      </c>
      <c r="L18" s="35" t="s">
        <v>52</v>
      </c>
      <c r="M18" s="7"/>
      <c r="N18" s="7" t="s">
        <v>20</v>
      </c>
      <c r="O18" s="7"/>
      <c r="P18" s="7"/>
    </row>
    <row r="19" ht="45" customHeight="1" spans="1:16">
      <c r="A19" s="7">
        <v>16</v>
      </c>
      <c r="B19" s="11">
        <v>24043003</v>
      </c>
      <c r="C19" s="11" t="s">
        <v>53</v>
      </c>
      <c r="D19" s="7">
        <v>93.21</v>
      </c>
      <c r="E19" s="7">
        <v>17</v>
      </c>
      <c r="F19" s="7">
        <v>64</v>
      </c>
      <c r="G19" s="7">
        <v>31</v>
      </c>
      <c r="H19" s="7">
        <v>85</v>
      </c>
      <c r="I19" s="7">
        <v>15</v>
      </c>
      <c r="J19" s="34">
        <f t="shared" si="0"/>
        <v>86.547</v>
      </c>
      <c r="K19" s="7">
        <v>16</v>
      </c>
      <c r="L19" s="35" t="s">
        <v>54</v>
      </c>
      <c r="M19" s="7"/>
      <c r="N19" s="7" t="s">
        <v>20</v>
      </c>
      <c r="O19" s="7"/>
      <c r="P19" s="7"/>
    </row>
    <row r="20" ht="45" customHeight="1" spans="1:16">
      <c r="A20" s="7">
        <v>17</v>
      </c>
      <c r="B20" s="11">
        <v>24043025</v>
      </c>
      <c r="C20" s="11" t="s">
        <v>55</v>
      </c>
      <c r="D20" s="7">
        <v>95.27</v>
      </c>
      <c r="E20" s="7">
        <v>13</v>
      </c>
      <c r="F20" s="7">
        <v>64</v>
      </c>
      <c r="G20" s="7">
        <v>31</v>
      </c>
      <c r="H20" s="7">
        <v>59</v>
      </c>
      <c r="I20" s="7">
        <v>34</v>
      </c>
      <c r="J20" s="34">
        <f t="shared" si="0"/>
        <v>85.389</v>
      </c>
      <c r="K20" s="7">
        <v>17</v>
      </c>
      <c r="L20" s="35" t="s">
        <v>37</v>
      </c>
      <c r="M20" s="7"/>
      <c r="N20" s="7" t="s">
        <v>20</v>
      </c>
      <c r="O20" s="7"/>
      <c r="P20" s="7"/>
    </row>
    <row r="21" ht="45" customHeight="1" spans="1:16">
      <c r="A21" s="7">
        <v>18</v>
      </c>
      <c r="B21" s="11">
        <v>24043029</v>
      </c>
      <c r="C21" s="11" t="s">
        <v>56</v>
      </c>
      <c r="D21" s="7">
        <v>93.44</v>
      </c>
      <c r="E21" s="7">
        <v>16</v>
      </c>
      <c r="F21" s="7">
        <v>65</v>
      </c>
      <c r="G21" s="7">
        <v>26</v>
      </c>
      <c r="H21" s="7">
        <v>69</v>
      </c>
      <c r="I21" s="7">
        <v>23</v>
      </c>
      <c r="J21" s="34">
        <f t="shared" si="0"/>
        <v>85.308</v>
      </c>
      <c r="K21" s="7">
        <v>18</v>
      </c>
      <c r="L21" s="35" t="s">
        <v>57</v>
      </c>
      <c r="M21" s="7"/>
      <c r="N21" s="7" t="s">
        <v>20</v>
      </c>
      <c r="O21" s="7"/>
      <c r="P21" s="7"/>
    </row>
    <row r="22" ht="45" customHeight="1" spans="1:16">
      <c r="A22" s="7">
        <v>19</v>
      </c>
      <c r="B22" s="11">
        <v>24043010</v>
      </c>
      <c r="C22" s="11" t="s">
        <v>58</v>
      </c>
      <c r="D22" s="7">
        <v>91.76</v>
      </c>
      <c r="E22" s="7">
        <v>19</v>
      </c>
      <c r="F22" s="7">
        <v>65</v>
      </c>
      <c r="G22" s="7">
        <v>26</v>
      </c>
      <c r="H22" s="7">
        <v>70</v>
      </c>
      <c r="I22" s="7">
        <v>22</v>
      </c>
      <c r="J22" s="34">
        <f t="shared" si="0"/>
        <v>84.232</v>
      </c>
      <c r="K22" s="7">
        <v>19</v>
      </c>
      <c r="L22" s="35" t="s">
        <v>59</v>
      </c>
      <c r="M22" s="7"/>
      <c r="N22" s="7" t="s">
        <v>20</v>
      </c>
      <c r="O22" s="7"/>
      <c r="P22" s="7"/>
    </row>
    <row r="23" ht="45" customHeight="1" spans="1:16">
      <c r="A23" s="7">
        <v>20</v>
      </c>
      <c r="B23" s="11">
        <v>24043030</v>
      </c>
      <c r="C23" s="11" t="s">
        <v>60</v>
      </c>
      <c r="D23" s="7">
        <v>86.58</v>
      </c>
      <c r="E23" s="7">
        <v>33</v>
      </c>
      <c r="F23" s="7">
        <v>66</v>
      </c>
      <c r="G23" s="7">
        <v>22</v>
      </c>
      <c r="H23" s="7">
        <v>97</v>
      </c>
      <c r="I23" s="7">
        <v>11</v>
      </c>
      <c r="J23" s="34">
        <f t="shared" si="0"/>
        <v>83.506</v>
      </c>
      <c r="K23" s="7">
        <v>20</v>
      </c>
      <c r="L23" s="35" t="s">
        <v>61</v>
      </c>
      <c r="M23" s="7"/>
      <c r="N23" s="7" t="s">
        <v>20</v>
      </c>
      <c r="O23" s="7"/>
      <c r="P23" s="7"/>
    </row>
    <row r="24" ht="45" customHeight="1" spans="1:16">
      <c r="A24" s="7">
        <v>21</v>
      </c>
      <c r="B24" s="13" t="s">
        <v>62</v>
      </c>
      <c r="C24" s="7" t="s">
        <v>63</v>
      </c>
      <c r="D24" s="7">
        <v>90.44</v>
      </c>
      <c r="E24" s="7">
        <v>21</v>
      </c>
      <c r="F24" s="7">
        <v>66</v>
      </c>
      <c r="G24" s="7">
        <v>22</v>
      </c>
      <c r="H24" s="7">
        <v>69</v>
      </c>
      <c r="I24" s="7">
        <v>23</v>
      </c>
      <c r="J24" s="34">
        <f t="shared" si="0"/>
        <v>83.408</v>
      </c>
      <c r="K24" s="7">
        <v>21</v>
      </c>
      <c r="L24" s="35" t="s">
        <v>64</v>
      </c>
      <c r="M24" s="7"/>
      <c r="N24" s="7" t="s">
        <v>20</v>
      </c>
      <c r="O24" s="7"/>
      <c r="P24" s="7"/>
    </row>
    <row r="25" ht="45" customHeight="1" spans="1:16">
      <c r="A25" s="7">
        <v>22</v>
      </c>
      <c r="B25" s="13" t="s">
        <v>65</v>
      </c>
      <c r="C25" s="7" t="s">
        <v>66</v>
      </c>
      <c r="D25" s="7">
        <v>86.62</v>
      </c>
      <c r="E25" s="7">
        <v>32</v>
      </c>
      <c r="F25" s="7">
        <v>74</v>
      </c>
      <c r="G25" s="7">
        <v>9</v>
      </c>
      <c r="H25" s="7">
        <v>73</v>
      </c>
      <c r="I25" s="7">
        <v>20</v>
      </c>
      <c r="J25" s="34">
        <f t="shared" si="0"/>
        <v>82.734</v>
      </c>
      <c r="K25" s="7">
        <v>22</v>
      </c>
      <c r="L25" s="35" t="s">
        <v>67</v>
      </c>
      <c r="M25" s="7"/>
      <c r="N25" s="7" t="s">
        <v>20</v>
      </c>
      <c r="O25" s="7"/>
      <c r="P25" s="7"/>
    </row>
    <row r="26" ht="45" customHeight="1" spans="1:16">
      <c r="A26" s="7">
        <v>23</v>
      </c>
      <c r="B26" s="13" t="s">
        <v>68</v>
      </c>
      <c r="C26" s="7" t="s">
        <v>69</v>
      </c>
      <c r="D26" s="7">
        <v>91.55</v>
      </c>
      <c r="E26" s="7">
        <v>20</v>
      </c>
      <c r="F26" s="7">
        <v>62</v>
      </c>
      <c r="G26" s="7">
        <v>37</v>
      </c>
      <c r="H26" s="7">
        <v>58</v>
      </c>
      <c r="I26" s="7">
        <v>37</v>
      </c>
      <c r="J26" s="34">
        <f t="shared" si="0"/>
        <v>82.285</v>
      </c>
      <c r="K26" s="7">
        <v>23</v>
      </c>
      <c r="L26" s="35" t="s">
        <v>70</v>
      </c>
      <c r="M26" s="7"/>
      <c r="N26" s="7" t="s">
        <v>20</v>
      </c>
      <c r="O26" s="7"/>
      <c r="P26" s="7"/>
    </row>
    <row r="27" ht="45" customHeight="1" spans="1:16">
      <c r="A27" s="7">
        <v>24</v>
      </c>
      <c r="B27" s="13" t="s">
        <v>71</v>
      </c>
      <c r="C27" s="7" t="s">
        <v>72</v>
      </c>
      <c r="D27" s="7">
        <v>89.61</v>
      </c>
      <c r="E27" s="7">
        <v>23</v>
      </c>
      <c r="F27" s="7">
        <v>67.5</v>
      </c>
      <c r="G27" s="7">
        <v>21</v>
      </c>
      <c r="H27" s="7">
        <v>59</v>
      </c>
      <c r="I27" s="7">
        <v>34</v>
      </c>
      <c r="J27" s="34">
        <f t="shared" si="0"/>
        <v>82.127</v>
      </c>
      <c r="K27" s="7">
        <v>24</v>
      </c>
      <c r="L27" s="35" t="s">
        <v>73</v>
      </c>
      <c r="M27" s="7"/>
      <c r="N27" s="7" t="s">
        <v>20</v>
      </c>
      <c r="O27" s="7"/>
      <c r="P27" s="7"/>
    </row>
    <row r="28" ht="45" customHeight="1" spans="1:16">
      <c r="A28" s="7">
        <v>25</v>
      </c>
      <c r="B28" s="11">
        <v>24043018</v>
      </c>
      <c r="C28" s="11" t="s">
        <v>74</v>
      </c>
      <c r="D28" s="7">
        <v>89.25</v>
      </c>
      <c r="E28" s="7">
        <v>24</v>
      </c>
      <c r="F28" s="7">
        <v>65</v>
      </c>
      <c r="G28" s="7">
        <v>26</v>
      </c>
      <c r="H28" s="7">
        <v>66</v>
      </c>
      <c r="I28" s="7">
        <v>27</v>
      </c>
      <c r="J28" s="34">
        <f t="shared" si="0"/>
        <v>82.075</v>
      </c>
      <c r="K28" s="7">
        <v>25</v>
      </c>
      <c r="L28" s="35" t="s">
        <v>75</v>
      </c>
      <c r="M28" s="7"/>
      <c r="N28" s="7" t="s">
        <v>20</v>
      </c>
      <c r="O28" s="7"/>
      <c r="P28" s="7"/>
    </row>
    <row r="29" ht="45" customHeight="1" spans="1:16">
      <c r="A29" s="7">
        <v>26</v>
      </c>
      <c r="B29" s="11">
        <v>24043028</v>
      </c>
      <c r="C29" s="11" t="s">
        <v>76</v>
      </c>
      <c r="D29" s="7">
        <v>85.7</v>
      </c>
      <c r="E29" s="7">
        <v>36</v>
      </c>
      <c r="F29" s="7">
        <v>66</v>
      </c>
      <c r="G29" s="7">
        <v>22</v>
      </c>
      <c r="H29" s="7">
        <v>77</v>
      </c>
      <c r="I29" s="7">
        <v>18</v>
      </c>
      <c r="J29" s="34">
        <f t="shared" si="0"/>
        <v>80.89</v>
      </c>
      <c r="K29" s="7">
        <v>26</v>
      </c>
      <c r="L29" s="35" t="s">
        <v>77</v>
      </c>
      <c r="M29" s="7"/>
      <c r="N29" s="7" t="s">
        <v>20</v>
      </c>
      <c r="O29" s="7"/>
      <c r="P29" s="7"/>
    </row>
    <row r="30" ht="45" customHeight="1" spans="1:16">
      <c r="A30" s="7">
        <v>27</v>
      </c>
      <c r="B30" s="13" t="s">
        <v>78</v>
      </c>
      <c r="C30" s="7" t="s">
        <v>79</v>
      </c>
      <c r="D30" s="7">
        <v>88.79</v>
      </c>
      <c r="E30" s="7">
        <v>25</v>
      </c>
      <c r="F30" s="7">
        <v>65</v>
      </c>
      <c r="G30" s="7">
        <v>26</v>
      </c>
      <c r="H30" s="7">
        <v>54</v>
      </c>
      <c r="I30" s="7">
        <v>43</v>
      </c>
      <c r="J30" s="34">
        <f t="shared" si="0"/>
        <v>80.553</v>
      </c>
      <c r="K30" s="7">
        <v>27</v>
      </c>
      <c r="L30" s="35" t="s">
        <v>80</v>
      </c>
      <c r="M30" s="7"/>
      <c r="N30" s="7" t="s">
        <v>20</v>
      </c>
      <c r="O30" s="7"/>
      <c r="P30" s="7"/>
    </row>
    <row r="31" ht="45" customHeight="1" spans="1:16">
      <c r="A31" s="7">
        <v>28</v>
      </c>
      <c r="B31" s="13" t="s">
        <v>81</v>
      </c>
      <c r="C31" s="7" t="s">
        <v>82</v>
      </c>
      <c r="D31" s="7">
        <v>85.63</v>
      </c>
      <c r="E31" s="7">
        <v>38</v>
      </c>
      <c r="F31" s="7">
        <v>69</v>
      </c>
      <c r="G31" s="7">
        <v>16</v>
      </c>
      <c r="H31" s="7">
        <v>67</v>
      </c>
      <c r="I31" s="7">
        <v>26</v>
      </c>
      <c r="J31" s="34">
        <f t="shared" si="0"/>
        <v>80.441</v>
      </c>
      <c r="K31" s="7">
        <v>28</v>
      </c>
      <c r="L31" s="35" t="s">
        <v>77</v>
      </c>
      <c r="M31" s="7"/>
      <c r="N31" s="7" t="s">
        <v>20</v>
      </c>
      <c r="O31" s="7"/>
      <c r="P31" s="7"/>
    </row>
    <row r="32" ht="45" customHeight="1" spans="1:16">
      <c r="A32" s="7">
        <v>29</v>
      </c>
      <c r="B32" s="13" t="s">
        <v>83</v>
      </c>
      <c r="C32" s="7" t="s">
        <v>84</v>
      </c>
      <c r="D32" s="7">
        <v>85.81</v>
      </c>
      <c r="E32" s="7">
        <v>35</v>
      </c>
      <c r="F32" s="7">
        <v>68</v>
      </c>
      <c r="G32" s="7">
        <v>17</v>
      </c>
      <c r="H32" s="7">
        <v>65</v>
      </c>
      <c r="I32" s="7">
        <v>28</v>
      </c>
      <c r="J32" s="34">
        <f t="shared" si="0"/>
        <v>80.167</v>
      </c>
      <c r="K32" s="7">
        <v>29</v>
      </c>
      <c r="L32" s="35" t="s">
        <v>85</v>
      </c>
      <c r="M32" s="7"/>
      <c r="N32" s="7" t="s">
        <v>20</v>
      </c>
      <c r="O32" s="7"/>
      <c r="P32" s="7"/>
    </row>
    <row r="33" ht="45" customHeight="1" spans="1:16">
      <c r="A33" s="7">
        <v>30</v>
      </c>
      <c r="B33" s="13" t="s">
        <v>86</v>
      </c>
      <c r="C33" s="7" t="s">
        <v>87</v>
      </c>
      <c r="D33" s="7">
        <v>89.63</v>
      </c>
      <c r="E33" s="7">
        <v>22</v>
      </c>
      <c r="F33" s="7">
        <v>60</v>
      </c>
      <c r="G33" s="7">
        <v>54</v>
      </c>
      <c r="H33" s="7">
        <v>53</v>
      </c>
      <c r="I33" s="7">
        <v>56</v>
      </c>
      <c r="J33" s="34">
        <f t="shared" si="0"/>
        <v>80.041</v>
      </c>
      <c r="K33" s="7">
        <v>30</v>
      </c>
      <c r="L33" s="35" t="s">
        <v>88</v>
      </c>
      <c r="M33" s="7"/>
      <c r="N33" s="7" t="s">
        <v>20</v>
      </c>
      <c r="O33" s="7"/>
      <c r="P33" s="7"/>
    </row>
    <row r="34" ht="45" customHeight="1" spans="1:16">
      <c r="A34" s="7">
        <v>31</v>
      </c>
      <c r="B34" s="13" t="s">
        <v>89</v>
      </c>
      <c r="C34" s="7" t="s">
        <v>90</v>
      </c>
      <c r="D34" s="7">
        <v>87.58</v>
      </c>
      <c r="E34" s="7">
        <v>29</v>
      </c>
      <c r="F34" s="7">
        <v>62</v>
      </c>
      <c r="G34" s="7">
        <v>37</v>
      </c>
      <c r="H34" s="7">
        <v>62</v>
      </c>
      <c r="I34" s="7">
        <v>30</v>
      </c>
      <c r="J34" s="34">
        <f t="shared" si="0"/>
        <v>79.906</v>
      </c>
      <c r="K34" s="7">
        <v>31</v>
      </c>
      <c r="L34" s="35" t="s">
        <v>91</v>
      </c>
      <c r="M34" s="7"/>
      <c r="N34" s="7" t="s">
        <v>20</v>
      </c>
      <c r="O34" s="7"/>
      <c r="P34" s="7"/>
    </row>
    <row r="35" ht="45" customHeight="1" spans="1:16">
      <c r="A35" s="7">
        <v>32</v>
      </c>
      <c r="B35" s="11">
        <v>24043016</v>
      </c>
      <c r="C35" s="11" t="s">
        <v>92</v>
      </c>
      <c r="D35" s="7">
        <v>88.23</v>
      </c>
      <c r="E35" s="7">
        <v>26</v>
      </c>
      <c r="F35" s="7">
        <v>62</v>
      </c>
      <c r="G35" s="7">
        <v>37</v>
      </c>
      <c r="H35" s="7">
        <v>55.5</v>
      </c>
      <c r="I35" s="7">
        <v>40</v>
      </c>
      <c r="J35" s="34">
        <f t="shared" si="0"/>
        <v>79.711</v>
      </c>
      <c r="K35" s="7">
        <v>32</v>
      </c>
      <c r="L35" s="35" t="s">
        <v>46</v>
      </c>
      <c r="M35" s="7"/>
      <c r="N35" s="7" t="s">
        <v>20</v>
      </c>
      <c r="O35" s="7"/>
      <c r="P35" s="7"/>
    </row>
    <row r="36" ht="45" customHeight="1" spans="1:16">
      <c r="A36" s="7">
        <v>33</v>
      </c>
      <c r="B36" s="11">
        <v>24043022</v>
      </c>
      <c r="C36" s="11" t="s">
        <v>93</v>
      </c>
      <c r="D36" s="7">
        <v>88.08</v>
      </c>
      <c r="E36" s="7">
        <v>27</v>
      </c>
      <c r="F36" s="7">
        <v>62</v>
      </c>
      <c r="G36" s="7">
        <v>37</v>
      </c>
      <c r="H36" s="7">
        <v>54</v>
      </c>
      <c r="I36" s="7">
        <v>43</v>
      </c>
      <c r="J36" s="34">
        <f t="shared" si="0"/>
        <v>79.456</v>
      </c>
      <c r="K36" s="7">
        <v>33</v>
      </c>
      <c r="L36" s="35" t="s">
        <v>94</v>
      </c>
      <c r="M36" s="7"/>
      <c r="N36" s="7" t="s">
        <v>20</v>
      </c>
      <c r="O36" s="7"/>
      <c r="P36" s="7"/>
    </row>
    <row r="37" ht="45" customHeight="1" spans="1:16">
      <c r="A37" s="7">
        <v>34</v>
      </c>
      <c r="B37" s="13" t="s">
        <v>95</v>
      </c>
      <c r="C37" s="7" t="s">
        <v>96</v>
      </c>
      <c r="D37" s="7">
        <v>85.42</v>
      </c>
      <c r="E37" s="7">
        <v>40</v>
      </c>
      <c r="F37" s="7">
        <v>60</v>
      </c>
      <c r="G37" s="7">
        <v>54</v>
      </c>
      <c r="H37" s="7">
        <v>75</v>
      </c>
      <c r="I37" s="7">
        <v>19</v>
      </c>
      <c r="J37" s="34">
        <f t="shared" si="0"/>
        <v>79.294</v>
      </c>
      <c r="K37" s="7">
        <v>34</v>
      </c>
      <c r="L37" s="35" t="s">
        <v>70</v>
      </c>
      <c r="M37" s="7"/>
      <c r="N37" s="7" t="s">
        <v>20</v>
      </c>
      <c r="O37" s="7"/>
      <c r="P37" s="7"/>
    </row>
    <row r="38" ht="45" customHeight="1" spans="1:16">
      <c r="A38" s="7">
        <v>35</v>
      </c>
      <c r="B38" s="11">
        <v>24043013</v>
      </c>
      <c r="C38" s="11" t="s">
        <v>97</v>
      </c>
      <c r="D38" s="7">
        <v>84.57</v>
      </c>
      <c r="E38" s="7">
        <v>45</v>
      </c>
      <c r="F38" s="7">
        <v>65</v>
      </c>
      <c r="G38" s="7">
        <v>26</v>
      </c>
      <c r="H38" s="7">
        <v>70.5</v>
      </c>
      <c r="I38" s="7">
        <v>21</v>
      </c>
      <c r="J38" s="34">
        <f t="shared" si="0"/>
        <v>79.249</v>
      </c>
      <c r="K38" s="7">
        <v>35</v>
      </c>
      <c r="L38" s="35" t="s">
        <v>80</v>
      </c>
      <c r="M38" s="7"/>
      <c r="N38" s="7" t="s">
        <v>20</v>
      </c>
      <c r="O38" s="7"/>
      <c r="P38" s="7"/>
    </row>
    <row r="39" ht="45" customHeight="1" spans="1:16">
      <c r="A39" s="7">
        <v>36</v>
      </c>
      <c r="B39" s="13" t="s">
        <v>98</v>
      </c>
      <c r="C39" s="7" t="s">
        <v>99</v>
      </c>
      <c r="D39" s="7">
        <v>87.77</v>
      </c>
      <c r="E39" s="7">
        <v>28</v>
      </c>
      <c r="F39" s="7">
        <v>62</v>
      </c>
      <c r="G39" s="7">
        <v>37</v>
      </c>
      <c r="H39" s="7">
        <v>53</v>
      </c>
      <c r="I39" s="7">
        <v>56</v>
      </c>
      <c r="J39" s="34">
        <f t="shared" si="0"/>
        <v>79.139</v>
      </c>
      <c r="K39" s="7">
        <v>36</v>
      </c>
      <c r="L39" s="35" t="s">
        <v>100</v>
      </c>
      <c r="M39" s="7"/>
      <c r="N39" s="7" t="s">
        <v>20</v>
      </c>
      <c r="O39" s="7"/>
      <c r="P39" s="7"/>
    </row>
    <row r="40" ht="45" customHeight="1" spans="1:16">
      <c r="A40" s="7">
        <v>37</v>
      </c>
      <c r="B40" s="13" t="s">
        <v>101</v>
      </c>
      <c r="C40" s="7" t="s">
        <v>102</v>
      </c>
      <c r="D40" s="7">
        <v>87.22</v>
      </c>
      <c r="E40" s="7">
        <v>30</v>
      </c>
      <c r="F40" s="7">
        <v>62</v>
      </c>
      <c r="G40" s="7">
        <v>37</v>
      </c>
      <c r="H40" s="7">
        <v>54.5</v>
      </c>
      <c r="I40" s="7">
        <v>41</v>
      </c>
      <c r="J40" s="34">
        <f t="shared" si="0"/>
        <v>78.904</v>
      </c>
      <c r="K40" s="7">
        <v>37</v>
      </c>
      <c r="L40" s="35" t="s">
        <v>103</v>
      </c>
      <c r="M40" s="7"/>
      <c r="N40" s="7" t="s">
        <v>20</v>
      </c>
      <c r="O40" s="7"/>
      <c r="P40" s="7"/>
    </row>
    <row r="41" ht="45" customHeight="1" spans="1:16">
      <c r="A41" s="7">
        <v>38</v>
      </c>
      <c r="B41" s="11">
        <v>24043008</v>
      </c>
      <c r="C41" s="11" t="s">
        <v>104</v>
      </c>
      <c r="D41" s="7">
        <v>84.95</v>
      </c>
      <c r="E41" s="7">
        <v>43</v>
      </c>
      <c r="F41" s="7">
        <v>64</v>
      </c>
      <c r="G41" s="7">
        <v>31</v>
      </c>
      <c r="H41" s="7">
        <v>64</v>
      </c>
      <c r="I41" s="7">
        <v>29</v>
      </c>
      <c r="J41" s="34">
        <f t="shared" si="0"/>
        <v>78.665</v>
      </c>
      <c r="K41" s="7">
        <v>38</v>
      </c>
      <c r="L41" s="35" t="s">
        <v>37</v>
      </c>
      <c r="M41" s="7"/>
      <c r="N41" s="7" t="s">
        <v>20</v>
      </c>
      <c r="O41" s="7"/>
      <c r="P41" s="7"/>
    </row>
    <row r="42" ht="45" customHeight="1" spans="1:16">
      <c r="A42" s="7">
        <v>39</v>
      </c>
      <c r="B42" s="13" t="s">
        <v>105</v>
      </c>
      <c r="C42" s="7" t="s">
        <v>106</v>
      </c>
      <c r="D42" s="7">
        <v>87.04</v>
      </c>
      <c r="E42" s="7">
        <v>31</v>
      </c>
      <c r="F42" s="7">
        <v>62</v>
      </c>
      <c r="G42" s="7">
        <v>37</v>
      </c>
      <c r="H42" s="7">
        <v>53</v>
      </c>
      <c r="I42" s="7">
        <v>56</v>
      </c>
      <c r="J42" s="34">
        <f t="shared" si="0"/>
        <v>78.628</v>
      </c>
      <c r="K42" s="7">
        <v>39</v>
      </c>
      <c r="L42" s="35" t="s">
        <v>107</v>
      </c>
      <c r="M42" s="7"/>
      <c r="N42" s="7" t="s">
        <v>20</v>
      </c>
      <c r="O42" s="7"/>
      <c r="P42" s="7"/>
    </row>
    <row r="43" ht="45" customHeight="1" spans="1:16">
      <c r="A43" s="7">
        <v>40</v>
      </c>
      <c r="B43" s="11">
        <v>24043020</v>
      </c>
      <c r="C43" s="11" t="s">
        <v>108</v>
      </c>
      <c r="D43" s="7">
        <v>84.34</v>
      </c>
      <c r="E43" s="7">
        <v>48</v>
      </c>
      <c r="F43" s="7">
        <v>64</v>
      </c>
      <c r="G43" s="7">
        <v>31</v>
      </c>
      <c r="H43" s="7">
        <v>62</v>
      </c>
      <c r="I43" s="7">
        <v>30</v>
      </c>
      <c r="J43" s="34">
        <f t="shared" si="0"/>
        <v>78.038</v>
      </c>
      <c r="K43" s="7">
        <v>40</v>
      </c>
      <c r="L43" s="35" t="s">
        <v>91</v>
      </c>
      <c r="M43" s="7"/>
      <c r="N43" s="7" t="s">
        <v>20</v>
      </c>
      <c r="O43" s="7"/>
      <c r="P43" s="7"/>
    </row>
    <row r="44" ht="45" customHeight="1" spans="1:16">
      <c r="A44" s="7">
        <v>41</v>
      </c>
      <c r="B44" s="13" t="s">
        <v>109</v>
      </c>
      <c r="C44" s="7" t="s">
        <v>110</v>
      </c>
      <c r="D44" s="7">
        <v>84.46</v>
      </c>
      <c r="E44" s="7">
        <v>46</v>
      </c>
      <c r="F44" s="7">
        <v>68</v>
      </c>
      <c r="G44" s="7">
        <v>17</v>
      </c>
      <c r="H44" s="7">
        <v>53</v>
      </c>
      <c r="I44" s="7">
        <v>56</v>
      </c>
      <c r="J44" s="34">
        <f t="shared" si="0"/>
        <v>78.022</v>
      </c>
      <c r="K44" s="7">
        <v>41</v>
      </c>
      <c r="L44" s="35" t="s">
        <v>88</v>
      </c>
      <c r="M44" s="7"/>
      <c r="N44" s="7" t="s">
        <v>20</v>
      </c>
      <c r="O44" s="7"/>
      <c r="P44" s="7"/>
    </row>
    <row r="45" ht="45" customHeight="1" spans="1:16">
      <c r="A45" s="7">
        <v>42</v>
      </c>
      <c r="B45" s="13" t="s">
        <v>111</v>
      </c>
      <c r="C45" s="7" t="s">
        <v>112</v>
      </c>
      <c r="D45" s="7">
        <v>86.49</v>
      </c>
      <c r="E45" s="7">
        <v>34</v>
      </c>
      <c r="F45" s="7">
        <v>60</v>
      </c>
      <c r="G45" s="7">
        <v>54</v>
      </c>
      <c r="H45" s="7">
        <v>54.5</v>
      </c>
      <c r="I45" s="7">
        <v>41</v>
      </c>
      <c r="J45" s="34">
        <f t="shared" si="0"/>
        <v>77.993</v>
      </c>
      <c r="K45" s="7">
        <v>42</v>
      </c>
      <c r="L45" s="35" t="s">
        <v>113</v>
      </c>
      <c r="M45" s="7"/>
      <c r="N45" s="7" t="s">
        <v>20</v>
      </c>
      <c r="O45" s="7"/>
      <c r="P45" s="7"/>
    </row>
    <row r="46" ht="45" customHeight="1" spans="1:16">
      <c r="A46" s="7">
        <v>43</v>
      </c>
      <c r="B46" s="13" t="s">
        <v>114</v>
      </c>
      <c r="C46" s="7" t="s">
        <v>115</v>
      </c>
      <c r="D46" s="7">
        <v>85.66</v>
      </c>
      <c r="E46" s="7">
        <v>37</v>
      </c>
      <c r="F46" s="7">
        <v>62</v>
      </c>
      <c r="G46" s="7">
        <v>37</v>
      </c>
      <c r="H46" s="7">
        <v>56</v>
      </c>
      <c r="I46" s="7">
        <v>39</v>
      </c>
      <c r="J46" s="34">
        <f t="shared" si="0"/>
        <v>77.962</v>
      </c>
      <c r="K46" s="7">
        <v>43</v>
      </c>
      <c r="L46" s="35" t="s">
        <v>116</v>
      </c>
      <c r="M46" s="7"/>
      <c r="N46" s="7" t="s">
        <v>20</v>
      </c>
      <c r="O46" s="7"/>
      <c r="P46" s="7"/>
    </row>
    <row r="47" ht="45" customHeight="1" spans="1:16">
      <c r="A47" s="7">
        <v>44</v>
      </c>
      <c r="B47" s="11">
        <v>24043014</v>
      </c>
      <c r="C47" s="11" t="s">
        <v>117</v>
      </c>
      <c r="D47" s="7">
        <v>85.17</v>
      </c>
      <c r="E47" s="7">
        <v>42</v>
      </c>
      <c r="F47" s="7">
        <v>62</v>
      </c>
      <c r="G47" s="7">
        <v>37</v>
      </c>
      <c r="H47" s="7">
        <v>59</v>
      </c>
      <c r="I47" s="7">
        <v>34</v>
      </c>
      <c r="J47" s="34">
        <f t="shared" si="0"/>
        <v>77.919</v>
      </c>
      <c r="K47" s="7">
        <v>44</v>
      </c>
      <c r="L47" s="35" t="s">
        <v>70</v>
      </c>
      <c r="M47" s="7"/>
      <c r="N47" s="7" t="s">
        <v>20</v>
      </c>
      <c r="O47" s="7"/>
      <c r="P47" s="7"/>
    </row>
    <row r="48" ht="45" customHeight="1" spans="1:16">
      <c r="A48" s="7">
        <v>45</v>
      </c>
      <c r="B48" s="13" t="s">
        <v>118</v>
      </c>
      <c r="C48" s="7" t="s">
        <v>119</v>
      </c>
      <c r="D48" s="7">
        <v>85.44</v>
      </c>
      <c r="E48" s="7">
        <v>39</v>
      </c>
      <c r="F48" s="7">
        <v>60</v>
      </c>
      <c r="G48" s="7">
        <v>54</v>
      </c>
      <c r="H48" s="7">
        <v>53</v>
      </c>
      <c r="I48" s="7">
        <v>56</v>
      </c>
      <c r="J48" s="34">
        <f t="shared" si="0"/>
        <v>77.108</v>
      </c>
      <c r="K48" s="7">
        <v>45</v>
      </c>
      <c r="L48" s="35" t="s">
        <v>120</v>
      </c>
      <c r="M48" s="7"/>
      <c r="N48" s="7" t="s">
        <v>20</v>
      </c>
      <c r="O48" s="7"/>
      <c r="P48" s="7"/>
    </row>
    <row r="49" ht="45" customHeight="1" spans="1:16">
      <c r="A49" s="7">
        <v>46</v>
      </c>
      <c r="B49" s="13" t="s">
        <v>121</v>
      </c>
      <c r="C49" s="7" t="s">
        <v>122</v>
      </c>
      <c r="D49" s="7">
        <v>84.79</v>
      </c>
      <c r="E49" s="7">
        <v>44</v>
      </c>
      <c r="F49" s="7">
        <v>62</v>
      </c>
      <c r="G49" s="7">
        <v>37</v>
      </c>
      <c r="H49" s="7">
        <v>53</v>
      </c>
      <c r="I49" s="7">
        <v>56</v>
      </c>
      <c r="J49" s="34">
        <f t="shared" si="0"/>
        <v>77.053</v>
      </c>
      <c r="K49" s="7">
        <v>46</v>
      </c>
      <c r="L49" s="35" t="s">
        <v>123</v>
      </c>
      <c r="M49" s="7"/>
      <c r="N49" s="7" t="s">
        <v>20</v>
      </c>
      <c r="O49" s="7"/>
      <c r="P49" s="7"/>
    </row>
    <row r="50" ht="45" customHeight="1" spans="1:16">
      <c r="A50" s="7">
        <v>47</v>
      </c>
      <c r="B50" s="13" t="s">
        <v>124</v>
      </c>
      <c r="C50" s="7" t="s">
        <v>125</v>
      </c>
      <c r="D50" s="7">
        <v>85.26</v>
      </c>
      <c r="E50" s="7">
        <v>41</v>
      </c>
      <c r="F50" s="7">
        <v>60</v>
      </c>
      <c r="G50" s="7">
        <v>54</v>
      </c>
      <c r="H50" s="7">
        <v>53</v>
      </c>
      <c r="I50" s="7">
        <v>56</v>
      </c>
      <c r="J50" s="34">
        <f t="shared" si="0"/>
        <v>76.982</v>
      </c>
      <c r="K50" s="7">
        <v>47</v>
      </c>
      <c r="L50" s="35" t="s">
        <v>70</v>
      </c>
      <c r="M50" s="7"/>
      <c r="N50" s="7" t="s">
        <v>20</v>
      </c>
      <c r="O50" s="7"/>
      <c r="P50" s="7"/>
    </row>
    <row r="51" ht="45" customHeight="1" spans="1:16">
      <c r="A51" s="7">
        <v>48</v>
      </c>
      <c r="B51" s="11">
        <v>24043033</v>
      </c>
      <c r="C51" s="11" t="s">
        <v>126</v>
      </c>
      <c r="D51" s="7">
        <v>83.91</v>
      </c>
      <c r="E51" s="7">
        <v>50</v>
      </c>
      <c r="F51" s="7">
        <v>64</v>
      </c>
      <c r="G51" s="7">
        <v>31</v>
      </c>
      <c r="H51" s="7">
        <v>54</v>
      </c>
      <c r="I51" s="7">
        <v>43</v>
      </c>
      <c r="J51" s="34">
        <f t="shared" si="0"/>
        <v>76.937</v>
      </c>
      <c r="K51" s="7">
        <v>48</v>
      </c>
      <c r="L51" s="35" t="s">
        <v>127</v>
      </c>
      <c r="M51" s="7"/>
      <c r="N51" s="7" t="s">
        <v>20</v>
      </c>
      <c r="O51" s="7"/>
      <c r="P51" s="7"/>
    </row>
    <row r="52" ht="45" customHeight="1" spans="1:16">
      <c r="A52" s="7">
        <v>49</v>
      </c>
      <c r="B52" s="11">
        <v>24043035</v>
      </c>
      <c r="C52" s="11" t="s">
        <v>128</v>
      </c>
      <c r="D52" s="7">
        <v>82.69</v>
      </c>
      <c r="E52" s="7">
        <v>55</v>
      </c>
      <c r="F52" s="7">
        <v>68</v>
      </c>
      <c r="G52" s="7">
        <v>17</v>
      </c>
      <c r="H52" s="7">
        <v>54</v>
      </c>
      <c r="I52" s="7">
        <v>43</v>
      </c>
      <c r="J52" s="34">
        <f t="shared" si="0"/>
        <v>76.883</v>
      </c>
      <c r="K52" s="7">
        <v>49</v>
      </c>
      <c r="L52" s="35" t="s">
        <v>100</v>
      </c>
      <c r="M52" s="7"/>
      <c r="N52" s="7" t="s">
        <v>20</v>
      </c>
      <c r="O52" s="7"/>
      <c r="P52" s="7"/>
    </row>
    <row r="53" ht="45" customHeight="1" spans="1:16">
      <c r="A53" s="7">
        <v>50</v>
      </c>
      <c r="B53" s="11">
        <v>24043034</v>
      </c>
      <c r="C53" s="11" t="s">
        <v>129</v>
      </c>
      <c r="D53" s="7">
        <v>82.9</v>
      </c>
      <c r="E53" s="7">
        <v>54</v>
      </c>
      <c r="F53" s="7">
        <v>66</v>
      </c>
      <c r="G53" s="7">
        <v>22</v>
      </c>
      <c r="H53" s="7">
        <v>54</v>
      </c>
      <c r="I53" s="7">
        <v>43</v>
      </c>
      <c r="J53" s="34">
        <f t="shared" si="0"/>
        <v>76.63</v>
      </c>
      <c r="K53" s="7">
        <v>50</v>
      </c>
      <c r="L53" s="35" t="s">
        <v>130</v>
      </c>
      <c r="M53" s="7"/>
      <c r="N53" s="7" t="s">
        <v>20</v>
      </c>
      <c r="O53" s="7"/>
      <c r="P53" s="7"/>
    </row>
    <row r="54" ht="45" customHeight="1" spans="1:16">
      <c r="A54" s="7">
        <v>51</v>
      </c>
      <c r="B54" s="13" t="s">
        <v>131</v>
      </c>
      <c r="C54" s="7" t="s">
        <v>132</v>
      </c>
      <c r="D54" s="7">
        <v>82.23</v>
      </c>
      <c r="E54" s="7">
        <v>58</v>
      </c>
      <c r="F54" s="7">
        <v>64</v>
      </c>
      <c r="G54" s="7">
        <v>31</v>
      </c>
      <c r="H54" s="7">
        <v>62</v>
      </c>
      <c r="I54" s="7">
        <v>30</v>
      </c>
      <c r="J54" s="34">
        <f t="shared" si="0"/>
        <v>76.561</v>
      </c>
      <c r="K54" s="7">
        <v>51</v>
      </c>
      <c r="L54" s="35" t="s">
        <v>133</v>
      </c>
      <c r="M54" s="7"/>
      <c r="N54" s="7" t="s">
        <v>20</v>
      </c>
      <c r="O54" s="7"/>
      <c r="P54" s="7"/>
    </row>
    <row r="55" ht="45" customHeight="1" spans="1:16">
      <c r="A55" s="7">
        <v>52</v>
      </c>
      <c r="B55" s="13" t="s">
        <v>134</v>
      </c>
      <c r="C55" s="7" t="s">
        <v>135</v>
      </c>
      <c r="D55" s="7">
        <v>84.3</v>
      </c>
      <c r="E55" s="7">
        <v>49</v>
      </c>
      <c r="F55" s="7">
        <v>61</v>
      </c>
      <c r="G55" s="7">
        <v>53</v>
      </c>
      <c r="H55" s="7">
        <v>53</v>
      </c>
      <c r="I55" s="7">
        <v>56</v>
      </c>
      <c r="J55" s="34">
        <f t="shared" si="0"/>
        <v>76.51</v>
      </c>
      <c r="K55" s="7">
        <v>52</v>
      </c>
      <c r="L55" s="35" t="s">
        <v>123</v>
      </c>
      <c r="M55" s="7"/>
      <c r="N55" s="7" t="s">
        <v>20</v>
      </c>
      <c r="O55" s="7"/>
      <c r="P55" s="7"/>
    </row>
    <row r="56" ht="45" customHeight="1" spans="1:16">
      <c r="A56" s="7">
        <v>53</v>
      </c>
      <c r="B56" s="11">
        <v>24043009</v>
      </c>
      <c r="C56" s="11" t="s">
        <v>136</v>
      </c>
      <c r="D56" s="7">
        <v>83.75</v>
      </c>
      <c r="E56" s="7">
        <v>51</v>
      </c>
      <c r="F56" s="7">
        <v>62</v>
      </c>
      <c r="G56" s="7">
        <v>37</v>
      </c>
      <c r="H56" s="7">
        <v>54</v>
      </c>
      <c r="I56" s="7">
        <v>43</v>
      </c>
      <c r="J56" s="34">
        <f t="shared" si="0"/>
        <v>76.425</v>
      </c>
      <c r="K56" s="7">
        <v>53</v>
      </c>
      <c r="L56" s="35" t="s">
        <v>116</v>
      </c>
      <c r="M56" s="7"/>
      <c r="N56" s="7" t="s">
        <v>20</v>
      </c>
      <c r="O56" s="7"/>
      <c r="P56" s="7"/>
    </row>
    <row r="57" ht="45" customHeight="1" spans="1:16">
      <c r="A57" s="7">
        <v>54</v>
      </c>
      <c r="B57" s="13" t="s">
        <v>137</v>
      </c>
      <c r="C57" s="7" t="s">
        <v>138</v>
      </c>
      <c r="D57" s="7">
        <v>84.45</v>
      </c>
      <c r="E57" s="7">
        <v>47</v>
      </c>
      <c r="F57" s="7">
        <v>60</v>
      </c>
      <c r="G57" s="7">
        <v>54</v>
      </c>
      <c r="H57" s="7">
        <v>53</v>
      </c>
      <c r="I57" s="7">
        <v>56</v>
      </c>
      <c r="J57" s="34">
        <f t="shared" si="0"/>
        <v>76.415</v>
      </c>
      <c r="K57" s="7">
        <v>54</v>
      </c>
      <c r="L57" s="35" t="s">
        <v>80</v>
      </c>
      <c r="M57" s="7"/>
      <c r="N57" s="7" t="s">
        <v>20</v>
      </c>
      <c r="O57" s="7"/>
      <c r="P57" s="7"/>
    </row>
    <row r="58" ht="45" customHeight="1" spans="1:16">
      <c r="A58" s="7">
        <v>55</v>
      </c>
      <c r="B58" s="13" t="s">
        <v>139</v>
      </c>
      <c r="C58" s="7" t="s">
        <v>140</v>
      </c>
      <c r="D58" s="7">
        <v>83.73</v>
      </c>
      <c r="E58" s="7">
        <v>52</v>
      </c>
      <c r="F58" s="7">
        <v>60</v>
      </c>
      <c r="G58" s="7">
        <v>54</v>
      </c>
      <c r="H58" s="7">
        <v>58</v>
      </c>
      <c r="I58" s="7">
        <v>37</v>
      </c>
      <c r="J58" s="34">
        <f t="shared" si="0"/>
        <v>76.411</v>
      </c>
      <c r="K58" s="7">
        <v>55</v>
      </c>
      <c r="L58" s="35" t="s">
        <v>141</v>
      </c>
      <c r="M58" s="7"/>
      <c r="N58" s="7" t="s">
        <v>20</v>
      </c>
      <c r="O58" s="7"/>
      <c r="P58" s="7"/>
    </row>
    <row r="59" ht="45" customHeight="1" spans="1:16">
      <c r="A59" s="7">
        <v>56</v>
      </c>
      <c r="B59" s="11">
        <v>24043031</v>
      </c>
      <c r="C59" s="11" t="s">
        <v>142</v>
      </c>
      <c r="D59" s="7">
        <v>83.07</v>
      </c>
      <c r="E59" s="7">
        <v>53</v>
      </c>
      <c r="F59" s="7">
        <v>60</v>
      </c>
      <c r="G59" s="7">
        <v>54</v>
      </c>
      <c r="H59" s="7">
        <v>61</v>
      </c>
      <c r="I59" s="7">
        <v>33</v>
      </c>
      <c r="J59" s="34">
        <f t="shared" si="0"/>
        <v>76.249</v>
      </c>
      <c r="K59" s="7">
        <v>56</v>
      </c>
      <c r="L59" s="35" t="s">
        <v>143</v>
      </c>
      <c r="M59" s="7"/>
      <c r="N59" s="7" t="s">
        <v>20</v>
      </c>
      <c r="O59" s="7"/>
      <c r="P59" s="7"/>
    </row>
    <row r="60" ht="45" customHeight="1" spans="1:16">
      <c r="A60" s="7">
        <v>57</v>
      </c>
      <c r="B60" s="11">
        <v>24043032</v>
      </c>
      <c r="C60" s="11" t="s">
        <v>144</v>
      </c>
      <c r="D60" s="7">
        <v>82.65</v>
      </c>
      <c r="E60" s="7">
        <v>56</v>
      </c>
      <c r="F60" s="7">
        <v>62</v>
      </c>
      <c r="G60" s="7">
        <v>37</v>
      </c>
      <c r="H60" s="7">
        <v>54</v>
      </c>
      <c r="I60" s="7">
        <v>43</v>
      </c>
      <c r="J60" s="34">
        <f t="shared" si="0"/>
        <v>75.655</v>
      </c>
      <c r="K60" s="7">
        <v>57</v>
      </c>
      <c r="L60" s="35" t="s">
        <v>67</v>
      </c>
      <c r="M60" s="7"/>
      <c r="N60" s="7" t="s">
        <v>20</v>
      </c>
      <c r="O60" s="7"/>
      <c r="P60" s="7"/>
    </row>
    <row r="61" ht="45" customHeight="1" spans="1:16">
      <c r="A61" s="7">
        <v>58</v>
      </c>
      <c r="B61" s="11">
        <v>24043002</v>
      </c>
      <c r="C61" s="11" t="s">
        <v>145</v>
      </c>
      <c r="D61" s="7">
        <v>82.25</v>
      </c>
      <c r="E61" s="7">
        <v>57</v>
      </c>
      <c r="F61" s="7">
        <v>62</v>
      </c>
      <c r="G61" s="7">
        <v>37</v>
      </c>
      <c r="H61" s="7">
        <v>54</v>
      </c>
      <c r="I61" s="7">
        <v>43</v>
      </c>
      <c r="J61" s="34">
        <f t="shared" si="0"/>
        <v>75.375</v>
      </c>
      <c r="K61" s="7">
        <v>58</v>
      </c>
      <c r="L61" s="35" t="s">
        <v>146</v>
      </c>
      <c r="M61" s="7"/>
      <c r="N61" s="7" t="s">
        <v>20</v>
      </c>
      <c r="O61" s="7"/>
      <c r="P61" s="7"/>
    </row>
    <row r="62" ht="45" customHeight="1" spans="1:16">
      <c r="A62" s="7">
        <v>59</v>
      </c>
      <c r="B62" s="13" t="s">
        <v>147</v>
      </c>
      <c r="C62" s="7" t="s">
        <v>148</v>
      </c>
      <c r="D62" s="7">
        <v>81.91</v>
      </c>
      <c r="E62" s="7">
        <v>59</v>
      </c>
      <c r="F62" s="7">
        <v>60</v>
      </c>
      <c r="G62" s="7">
        <v>54</v>
      </c>
      <c r="H62" s="7">
        <v>53</v>
      </c>
      <c r="I62" s="7">
        <v>56</v>
      </c>
      <c r="J62" s="34">
        <f t="shared" si="0"/>
        <v>74.637</v>
      </c>
      <c r="K62" s="7">
        <v>59</v>
      </c>
      <c r="L62" s="35" t="s">
        <v>149</v>
      </c>
      <c r="M62" s="7"/>
      <c r="N62" s="7" t="s">
        <v>20</v>
      </c>
      <c r="O62" s="7"/>
      <c r="P62" s="7"/>
    </row>
    <row r="63" ht="45" customHeight="1" spans="1:16">
      <c r="A63" s="7">
        <v>60</v>
      </c>
      <c r="B63" s="11">
        <v>24043005</v>
      </c>
      <c r="C63" s="11" t="s">
        <v>150</v>
      </c>
      <c r="D63" s="7">
        <v>81.73</v>
      </c>
      <c r="E63" s="7">
        <v>60</v>
      </c>
      <c r="F63" s="7">
        <v>60</v>
      </c>
      <c r="G63" s="7">
        <v>54</v>
      </c>
      <c r="H63" s="7">
        <v>54</v>
      </c>
      <c r="I63" s="7">
        <v>43</v>
      </c>
      <c r="J63" s="34">
        <f t="shared" si="0"/>
        <v>74.611</v>
      </c>
      <c r="K63" s="7">
        <v>60</v>
      </c>
      <c r="L63" s="35" t="s">
        <v>151</v>
      </c>
      <c r="M63" s="7"/>
      <c r="N63" s="7" t="s">
        <v>20</v>
      </c>
      <c r="O63" s="7"/>
      <c r="P63" s="7"/>
    </row>
    <row r="64" ht="45" customHeight="1" spans="1:16">
      <c r="A64" s="7">
        <v>61</v>
      </c>
      <c r="B64" s="11">
        <v>24043026</v>
      </c>
      <c r="C64" s="11" t="s">
        <v>152</v>
      </c>
      <c r="D64" s="7">
        <v>81.3</v>
      </c>
      <c r="E64" s="7">
        <v>61</v>
      </c>
      <c r="F64" s="7">
        <v>60</v>
      </c>
      <c r="G64" s="7">
        <v>54</v>
      </c>
      <c r="H64" s="7">
        <v>54</v>
      </c>
      <c r="I64" s="7">
        <v>43</v>
      </c>
      <c r="J64" s="34">
        <f t="shared" si="0"/>
        <v>74.31</v>
      </c>
      <c r="K64" s="7">
        <v>61</v>
      </c>
      <c r="L64" s="35" t="s">
        <v>153</v>
      </c>
      <c r="M64" s="7"/>
      <c r="N64" s="7" t="s">
        <v>20</v>
      </c>
      <c r="O64" s="7"/>
      <c r="P64" s="7"/>
    </row>
    <row r="65" ht="45" customHeight="1" spans="1:16">
      <c r="A65" s="7">
        <v>62</v>
      </c>
      <c r="B65" s="13" t="s">
        <v>154</v>
      </c>
      <c r="C65" s="7" t="s">
        <v>155</v>
      </c>
      <c r="D65" s="7">
        <v>81.09</v>
      </c>
      <c r="E65" s="7">
        <v>62</v>
      </c>
      <c r="F65" s="7">
        <v>60</v>
      </c>
      <c r="G65" s="7">
        <v>54</v>
      </c>
      <c r="H65" s="7">
        <v>53</v>
      </c>
      <c r="I65" s="7">
        <v>56</v>
      </c>
      <c r="J65" s="34">
        <f t="shared" si="0"/>
        <v>74.063</v>
      </c>
      <c r="K65" s="7">
        <v>62</v>
      </c>
      <c r="L65" s="35" t="s">
        <v>156</v>
      </c>
      <c r="M65" s="7"/>
      <c r="N65" s="7" t="s">
        <v>20</v>
      </c>
      <c r="O65" s="7"/>
      <c r="P65" s="7"/>
    </row>
    <row r="66" ht="45" customHeight="1" spans="1:16">
      <c r="A66" s="7">
        <v>63</v>
      </c>
      <c r="B66" s="13" t="s">
        <v>157</v>
      </c>
      <c r="C66" s="7" t="s">
        <v>158</v>
      </c>
      <c r="D66" s="7">
        <v>81.02</v>
      </c>
      <c r="E66" s="7">
        <v>63</v>
      </c>
      <c r="F66" s="7">
        <v>60</v>
      </c>
      <c r="G66" s="7">
        <v>54</v>
      </c>
      <c r="H66" s="7">
        <v>53</v>
      </c>
      <c r="I66" s="7">
        <v>56</v>
      </c>
      <c r="J66" s="34">
        <f t="shared" si="0"/>
        <v>74.014</v>
      </c>
      <c r="K66" s="7">
        <v>63</v>
      </c>
      <c r="L66" s="35" t="s">
        <v>159</v>
      </c>
      <c r="M66" s="7"/>
      <c r="N66" s="7" t="s">
        <v>20</v>
      </c>
      <c r="O66" s="7"/>
      <c r="P66" s="7"/>
    </row>
    <row r="67" ht="45" customHeight="1" spans="1:16">
      <c r="A67" s="7">
        <v>64</v>
      </c>
      <c r="B67" s="11">
        <v>24043024</v>
      </c>
      <c r="C67" s="11" t="s">
        <v>160</v>
      </c>
      <c r="D67" s="7">
        <v>80.21</v>
      </c>
      <c r="E67" s="7">
        <v>64</v>
      </c>
      <c r="F67" s="7">
        <v>62</v>
      </c>
      <c r="G67" s="7">
        <v>37</v>
      </c>
      <c r="H67" s="7">
        <v>54</v>
      </c>
      <c r="I67" s="7">
        <v>43</v>
      </c>
      <c r="J67" s="34">
        <f t="shared" si="0"/>
        <v>73.947</v>
      </c>
      <c r="K67" s="7">
        <v>64</v>
      </c>
      <c r="L67" s="35" t="s">
        <v>161</v>
      </c>
      <c r="M67" s="7"/>
      <c r="N67" s="7" t="s">
        <v>20</v>
      </c>
      <c r="O67" s="7"/>
      <c r="P67" s="7"/>
    </row>
    <row r="68" ht="45" customHeight="1" spans="1:16">
      <c r="A68" s="7">
        <v>65</v>
      </c>
      <c r="B68" s="11">
        <v>24043023</v>
      </c>
      <c r="C68" s="11" t="s">
        <v>162</v>
      </c>
      <c r="D68" s="7">
        <v>78.69</v>
      </c>
      <c r="E68" s="7">
        <v>65</v>
      </c>
      <c r="F68" s="7">
        <v>60</v>
      </c>
      <c r="G68" s="7">
        <v>54</v>
      </c>
      <c r="H68" s="7">
        <v>54</v>
      </c>
      <c r="I68" s="7">
        <v>43</v>
      </c>
      <c r="J68" s="34">
        <f t="shared" si="0"/>
        <v>72.483</v>
      </c>
      <c r="K68" s="7">
        <v>65</v>
      </c>
      <c r="L68" s="35" t="s">
        <v>163</v>
      </c>
      <c r="M68" s="7"/>
      <c r="N68" s="7" t="s">
        <v>20</v>
      </c>
      <c r="O68" s="7"/>
      <c r="P68" s="7"/>
    </row>
    <row r="69" ht="45" customHeight="1" spans="1:16">
      <c r="A69" s="7">
        <v>66</v>
      </c>
      <c r="B69" s="13" t="s">
        <v>164</v>
      </c>
      <c r="C69" s="7" t="s">
        <v>165</v>
      </c>
      <c r="D69" s="7">
        <v>76.09</v>
      </c>
      <c r="E69" s="7">
        <v>69</v>
      </c>
      <c r="F69" s="7">
        <v>62</v>
      </c>
      <c r="G69" s="7">
        <v>37</v>
      </c>
      <c r="H69" s="7">
        <v>68</v>
      </c>
      <c r="I69" s="7">
        <v>25</v>
      </c>
      <c r="J69" s="34">
        <f t="shared" si="0"/>
        <v>72.463</v>
      </c>
      <c r="K69" s="7">
        <v>66</v>
      </c>
      <c r="L69" s="35" t="s">
        <v>166</v>
      </c>
      <c r="M69" s="7"/>
      <c r="N69" s="7" t="s">
        <v>167</v>
      </c>
      <c r="O69" s="7"/>
      <c r="P69" s="7"/>
    </row>
    <row r="70" ht="45" customHeight="1" spans="1:16">
      <c r="A70" s="7">
        <v>67</v>
      </c>
      <c r="B70" s="16">
        <v>24043001</v>
      </c>
      <c r="C70" s="11" t="s">
        <v>168</v>
      </c>
      <c r="D70" s="7">
        <v>77.16</v>
      </c>
      <c r="E70" s="7">
        <v>67</v>
      </c>
      <c r="F70" s="7">
        <v>62</v>
      </c>
      <c r="G70" s="7">
        <v>37</v>
      </c>
      <c r="H70" s="7">
        <v>54</v>
      </c>
      <c r="I70" s="7">
        <v>43</v>
      </c>
      <c r="J70" s="34">
        <f>D70*0.7+F70*0.2+H70*0.1</f>
        <v>71.812</v>
      </c>
      <c r="K70" s="7">
        <v>67</v>
      </c>
      <c r="L70" s="35" t="s">
        <v>169</v>
      </c>
      <c r="M70" s="7"/>
      <c r="N70" s="7" t="s">
        <v>167</v>
      </c>
      <c r="O70" s="7"/>
      <c r="P70" s="7"/>
    </row>
    <row r="71" ht="45" customHeight="1" spans="1:16">
      <c r="A71" s="7">
        <v>68</v>
      </c>
      <c r="B71" s="13" t="s">
        <v>170</v>
      </c>
      <c r="C71" s="7" t="s">
        <v>171</v>
      </c>
      <c r="D71" s="7">
        <v>77.41</v>
      </c>
      <c r="E71" s="7">
        <v>66</v>
      </c>
      <c r="F71" s="7">
        <v>60</v>
      </c>
      <c r="G71" s="7">
        <v>54</v>
      </c>
      <c r="H71" s="7">
        <v>53</v>
      </c>
      <c r="I71" s="7">
        <v>56</v>
      </c>
      <c r="J71" s="34">
        <f>D71*0.7+F71*0.2+H71*0.1</f>
        <v>71.487</v>
      </c>
      <c r="K71" s="7">
        <v>68</v>
      </c>
      <c r="L71" s="35" t="s">
        <v>172</v>
      </c>
      <c r="M71" s="7"/>
      <c r="N71" s="7" t="s">
        <v>167</v>
      </c>
      <c r="O71" s="7"/>
      <c r="P71" s="7"/>
    </row>
    <row r="72" ht="45" customHeight="1" spans="1:16">
      <c r="A72" s="7">
        <v>69</v>
      </c>
      <c r="B72" s="13" t="s">
        <v>173</v>
      </c>
      <c r="C72" s="7" t="s">
        <v>174</v>
      </c>
      <c r="D72" s="7">
        <v>76.76</v>
      </c>
      <c r="E72" s="7">
        <v>68</v>
      </c>
      <c r="F72" s="7">
        <v>60</v>
      </c>
      <c r="G72" s="7">
        <v>54</v>
      </c>
      <c r="H72" s="7">
        <v>53</v>
      </c>
      <c r="I72" s="7">
        <v>56</v>
      </c>
      <c r="J72" s="34">
        <f>D72*0.7+F72*0.2+H72*0.1</f>
        <v>71.032</v>
      </c>
      <c r="K72" s="7">
        <v>69</v>
      </c>
      <c r="L72" s="35" t="s">
        <v>175</v>
      </c>
      <c r="M72" s="7"/>
      <c r="N72" s="7" t="s">
        <v>20</v>
      </c>
      <c r="O72" s="7"/>
      <c r="P72" s="7"/>
    </row>
    <row r="73" ht="45" customHeight="1" spans="1:16">
      <c r="G73" s="17"/>
      <c r="H73" s="17"/>
      <c r="I73" s="17"/>
      <c r="J73" s="36"/>
    </row>
    <row r="74" ht="45" customHeight="1" spans="1:16">
      <c r="G74" s="17"/>
      <c r="H74" s="17"/>
      <c r="I74" s="17"/>
      <c r="J74" s="36"/>
    </row>
    <row r="75" ht="45" customHeight="1" spans="1:16">
      <c r="G75" s="17"/>
      <c r="H75" s="17"/>
      <c r="I75" s="17"/>
      <c r="J75" s="36"/>
    </row>
    <row r="76" ht="45" customHeight="1" spans="1:16">
      <c r="D76" s="2" t="s">
        <v>176</v>
      </c>
      <c r="G76" s="17" t="s">
        <v>177</v>
      </c>
      <c r="H76" s="17"/>
      <c r="I76" s="17"/>
      <c r="J76" s="36"/>
    </row>
  </sheetData>
  <sortState ref="B4:P72">
    <sortCondition ref="J4:J72" descending="1"/>
  </sortState>
  <mergeCells count="3">
    <mergeCell ref="A1:P1"/>
    <mergeCell ref="A2:D2"/>
    <mergeCell ref="G76:J76"/>
  </mergeCells>
  <pageMargins left="0.75" right="0.75" top="1" bottom="1" header="0.5" footer="0.5"/>
  <pageSetup paperSize="9" scale="6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4"/>
  <sheetViews>
    <sheetView zoomScale="69" zoomScaleNormal="69" workbookViewId="0">
      <selection activeCell="K3" sqref="K3"/>
    </sheetView>
  </sheetViews>
  <sheetFormatPr defaultColWidth="9" defaultRowHeight="18.75"/>
  <cols>
    <col min="1" max="1" width="6.36666666666667" style="17"/>
    <col min="2" max="2" width="20.3666666666667" style="2" customWidth="1"/>
    <col min="3" max="3" width="10.6333333333333" style="2" customWidth="1"/>
    <col min="4" max="4" width="21.0083333333333" style="2" customWidth="1"/>
    <col min="5" max="6" width="11.2666666666667" style="2" customWidth="1"/>
    <col min="7" max="7" width="17.6333333333333" style="2" customWidth="1"/>
    <col min="8" max="8" width="13.4083333333333" style="2" customWidth="1"/>
    <col min="9" max="9" width="59.4166666666667" style="18" customWidth="1"/>
    <col min="10" max="10" width="24.0916666666667" style="2" customWidth="1"/>
    <col min="11" max="11" width="4.34166666666667" style="2" customWidth="1"/>
    <col min="12" max="16384" width="9" style="2"/>
  </cols>
  <sheetData>
    <row r="1" ht="47" customHeight="1" spans="1:11">
      <c r="A1" s="3" t="s">
        <v>178</v>
      </c>
      <c r="B1" s="3"/>
      <c r="C1" s="3"/>
      <c r="D1" s="3"/>
      <c r="E1" s="3"/>
      <c r="F1" s="3"/>
      <c r="G1" s="3"/>
      <c r="H1" s="3"/>
      <c r="I1" s="3"/>
      <c r="J1" s="3"/>
      <c r="K1" s="3"/>
    </row>
    <row r="2" spans="1:11">
      <c r="D2" s="2" t="s">
        <v>1</v>
      </c>
      <c r="I2" s="19"/>
    </row>
    <row r="3" s="26" customFormat="1" ht="48" customHeight="1" spans="1:11">
      <c r="A3" s="5" t="s">
        <v>2</v>
      </c>
      <c r="B3" s="5" t="s">
        <v>3</v>
      </c>
      <c r="C3" s="5" t="s">
        <v>4</v>
      </c>
      <c r="D3" s="6" t="s">
        <v>179</v>
      </c>
      <c r="E3" s="5" t="s">
        <v>180</v>
      </c>
      <c r="F3" s="5" t="s">
        <v>181</v>
      </c>
      <c r="G3" s="5" t="s">
        <v>5</v>
      </c>
      <c r="H3" s="6" t="s">
        <v>182</v>
      </c>
      <c r="I3" s="5" t="s">
        <v>183</v>
      </c>
      <c r="J3" s="5" t="s">
        <v>16</v>
      </c>
      <c r="K3" s="5" t="s">
        <v>17</v>
      </c>
    </row>
    <row r="4" ht="206.25" spans="1:11">
      <c r="A4" s="7">
        <v>1</v>
      </c>
      <c r="B4" s="13" t="s">
        <v>28</v>
      </c>
      <c r="C4" s="7" t="s">
        <v>29</v>
      </c>
      <c r="D4" s="27" t="s">
        <v>184</v>
      </c>
      <c r="E4" s="7">
        <v>10</v>
      </c>
      <c r="F4" s="7">
        <f t="shared" ref="F4:F35" si="0">D4+E4</f>
        <v>101.85</v>
      </c>
      <c r="G4" s="11">
        <f t="shared" ref="G4:G35" si="1">F4</f>
        <v>101.85</v>
      </c>
      <c r="H4" s="7">
        <v>1</v>
      </c>
      <c r="I4" s="28" t="s">
        <v>185</v>
      </c>
      <c r="J4" s="14"/>
      <c r="K4" s="10"/>
    </row>
    <row r="5" ht="225" spans="1:11">
      <c r="A5" s="7">
        <v>2</v>
      </c>
      <c r="B5" s="13" t="s">
        <v>31</v>
      </c>
      <c r="C5" s="7" t="s">
        <v>32</v>
      </c>
      <c r="D5" s="27" t="s">
        <v>186</v>
      </c>
      <c r="E5" s="7">
        <v>10</v>
      </c>
      <c r="F5" s="7">
        <f t="shared" si="0"/>
        <v>101.66</v>
      </c>
      <c r="G5" s="7">
        <f t="shared" si="1"/>
        <v>101.66</v>
      </c>
      <c r="H5" s="7">
        <v>2</v>
      </c>
      <c r="I5" s="28" t="s">
        <v>187</v>
      </c>
      <c r="J5" s="14"/>
      <c r="K5" s="10"/>
    </row>
    <row r="6" ht="150" spans="1:11">
      <c r="A6" s="7">
        <v>3</v>
      </c>
      <c r="B6" s="13" t="s">
        <v>25</v>
      </c>
      <c r="C6" s="7" t="s">
        <v>26</v>
      </c>
      <c r="D6" s="27" t="s">
        <v>188</v>
      </c>
      <c r="E6" s="7">
        <v>10</v>
      </c>
      <c r="F6" s="7">
        <f t="shared" si="0"/>
        <v>101.39</v>
      </c>
      <c r="G6" s="7">
        <f t="shared" si="1"/>
        <v>101.39</v>
      </c>
      <c r="H6" s="7">
        <v>3</v>
      </c>
      <c r="I6" s="12" t="s">
        <v>189</v>
      </c>
      <c r="J6" s="10"/>
      <c r="K6" s="10"/>
    </row>
    <row r="7" ht="206.25" spans="1:11">
      <c r="A7" s="7">
        <v>4</v>
      </c>
      <c r="B7" s="8">
        <v>24043006</v>
      </c>
      <c r="C7" s="8" t="s">
        <v>23</v>
      </c>
      <c r="D7" s="27" t="s">
        <v>190</v>
      </c>
      <c r="E7" s="7">
        <v>10</v>
      </c>
      <c r="F7" s="7">
        <f t="shared" si="0"/>
        <v>100.98</v>
      </c>
      <c r="G7" s="7">
        <f t="shared" si="1"/>
        <v>100.98</v>
      </c>
      <c r="H7" s="7">
        <v>4</v>
      </c>
      <c r="I7" s="9" t="s">
        <v>191</v>
      </c>
      <c r="J7" s="10"/>
      <c r="K7" s="10"/>
    </row>
    <row r="8" ht="112.5" spans="1:11">
      <c r="A8" s="7">
        <v>5</v>
      </c>
      <c r="B8" s="11">
        <v>24043012</v>
      </c>
      <c r="C8" s="11" t="s">
        <v>18</v>
      </c>
      <c r="D8" s="27" t="s">
        <v>192</v>
      </c>
      <c r="E8" s="7">
        <v>10</v>
      </c>
      <c r="F8" s="7">
        <f t="shared" si="0"/>
        <v>100.67</v>
      </c>
      <c r="G8" s="7">
        <f t="shared" si="1"/>
        <v>100.67</v>
      </c>
      <c r="H8" s="7">
        <v>5</v>
      </c>
      <c r="I8" s="12" t="s">
        <v>193</v>
      </c>
      <c r="J8" s="10"/>
      <c r="K8" s="10"/>
    </row>
    <row r="9" ht="168.75" spans="1:11">
      <c r="A9" s="7">
        <v>6</v>
      </c>
      <c r="B9" s="11">
        <v>24043011</v>
      </c>
      <c r="C9" s="11" t="s">
        <v>21</v>
      </c>
      <c r="D9" s="27" t="s">
        <v>194</v>
      </c>
      <c r="E9" s="7">
        <v>10</v>
      </c>
      <c r="F9" s="7">
        <f t="shared" si="0"/>
        <v>100.55</v>
      </c>
      <c r="G9" s="7">
        <f t="shared" si="1"/>
        <v>100.55</v>
      </c>
      <c r="H9" s="7">
        <v>6</v>
      </c>
      <c r="I9" s="12" t="s">
        <v>195</v>
      </c>
      <c r="J9" s="14"/>
      <c r="K9" s="10"/>
    </row>
    <row r="10" ht="168.75" spans="1:11">
      <c r="A10" s="7">
        <v>7</v>
      </c>
      <c r="B10" s="13" t="s">
        <v>33</v>
      </c>
      <c r="C10" s="7" t="s">
        <v>34</v>
      </c>
      <c r="D10" s="27" t="s">
        <v>196</v>
      </c>
      <c r="E10" s="7">
        <v>10</v>
      </c>
      <c r="F10" s="7">
        <f t="shared" si="0"/>
        <v>99.62</v>
      </c>
      <c r="G10" s="7">
        <f t="shared" si="1"/>
        <v>99.62</v>
      </c>
      <c r="H10" s="7">
        <v>7</v>
      </c>
      <c r="I10" s="28" t="s">
        <v>197</v>
      </c>
      <c r="J10" s="14"/>
      <c r="K10" s="10"/>
    </row>
    <row r="11" ht="187.5" spans="1:11">
      <c r="A11" s="7">
        <v>8</v>
      </c>
      <c r="B11" s="13" t="s">
        <v>40</v>
      </c>
      <c r="C11" s="7" t="s">
        <v>41</v>
      </c>
      <c r="D11" s="27" t="s">
        <v>198</v>
      </c>
      <c r="E11" s="7">
        <v>10</v>
      </c>
      <c r="F11" s="7">
        <f t="shared" si="0"/>
        <v>98.95</v>
      </c>
      <c r="G11" s="7">
        <f t="shared" si="1"/>
        <v>98.95</v>
      </c>
      <c r="H11" s="7">
        <v>8</v>
      </c>
      <c r="I11" s="28" t="s">
        <v>199</v>
      </c>
      <c r="J11" s="14" t="s">
        <v>200</v>
      </c>
      <c r="K11" s="10"/>
    </row>
    <row r="12" ht="150" spans="1:11">
      <c r="A12" s="7">
        <v>9</v>
      </c>
      <c r="B12" s="8">
        <v>24043007</v>
      </c>
      <c r="C12" s="8" t="s">
        <v>38</v>
      </c>
      <c r="D12" s="27" t="s">
        <v>201</v>
      </c>
      <c r="E12" s="7">
        <v>10</v>
      </c>
      <c r="F12" s="7">
        <f t="shared" si="0"/>
        <v>98.83</v>
      </c>
      <c r="G12" s="7">
        <f t="shared" si="1"/>
        <v>98.83</v>
      </c>
      <c r="H12" s="7">
        <v>9</v>
      </c>
      <c r="I12" s="9" t="s">
        <v>202</v>
      </c>
      <c r="J12" s="10"/>
      <c r="K12" s="10"/>
    </row>
    <row r="13" ht="187.5" spans="1:11">
      <c r="A13" s="7">
        <v>10</v>
      </c>
      <c r="B13" s="11">
        <v>24043015</v>
      </c>
      <c r="C13" s="11" t="s">
        <v>47</v>
      </c>
      <c r="D13" s="27" t="s">
        <v>203</v>
      </c>
      <c r="E13" s="7">
        <v>10</v>
      </c>
      <c r="F13" s="7">
        <f t="shared" si="0"/>
        <v>97.23</v>
      </c>
      <c r="G13" s="7">
        <f t="shared" si="1"/>
        <v>97.23</v>
      </c>
      <c r="H13" s="7">
        <v>10</v>
      </c>
      <c r="I13" s="12" t="s">
        <v>204</v>
      </c>
      <c r="J13" s="14"/>
      <c r="K13" s="10"/>
    </row>
    <row r="14" ht="93.75" spans="1:11">
      <c r="A14" s="7">
        <v>11</v>
      </c>
      <c r="B14" s="11">
        <v>24043027</v>
      </c>
      <c r="C14" s="11" t="s">
        <v>45</v>
      </c>
      <c r="D14" s="27" t="s">
        <v>205</v>
      </c>
      <c r="E14" s="7">
        <v>10</v>
      </c>
      <c r="F14" s="7">
        <f t="shared" si="0"/>
        <v>96.56</v>
      </c>
      <c r="G14" s="7">
        <f t="shared" si="1"/>
        <v>96.56</v>
      </c>
      <c r="H14" s="7">
        <v>11</v>
      </c>
      <c r="I14" s="12" t="s">
        <v>206</v>
      </c>
      <c r="J14" s="10"/>
      <c r="K14" s="10"/>
    </row>
    <row r="15" ht="112.5" spans="1:11">
      <c r="A15" s="7">
        <v>12</v>
      </c>
      <c r="B15" s="11">
        <v>24043019</v>
      </c>
      <c r="C15" s="11" t="s">
        <v>36</v>
      </c>
      <c r="D15" s="27" t="s">
        <v>207</v>
      </c>
      <c r="E15" s="7">
        <v>10</v>
      </c>
      <c r="F15" s="7">
        <f t="shared" si="0"/>
        <v>95.83</v>
      </c>
      <c r="G15" s="7">
        <f t="shared" si="1"/>
        <v>95.83</v>
      </c>
      <c r="H15" s="7">
        <v>12</v>
      </c>
      <c r="I15" s="28" t="s">
        <v>208</v>
      </c>
      <c r="J15" s="10"/>
      <c r="K15" s="10"/>
    </row>
    <row r="16" ht="131.25" spans="1:11">
      <c r="A16" s="7">
        <v>13</v>
      </c>
      <c r="B16" s="11">
        <v>24043025</v>
      </c>
      <c r="C16" s="11" t="s">
        <v>55</v>
      </c>
      <c r="D16" s="27" t="s">
        <v>209</v>
      </c>
      <c r="E16" s="7">
        <v>10</v>
      </c>
      <c r="F16" s="7">
        <f t="shared" si="0"/>
        <v>95.27</v>
      </c>
      <c r="G16" s="7">
        <f t="shared" si="1"/>
        <v>95.27</v>
      </c>
      <c r="H16" s="7">
        <v>13</v>
      </c>
      <c r="I16" s="12" t="s">
        <v>210</v>
      </c>
      <c r="J16" s="14"/>
      <c r="K16" s="10"/>
    </row>
    <row r="17" ht="112.5" spans="1:11">
      <c r="A17" s="7">
        <v>14</v>
      </c>
      <c r="B17" s="11">
        <v>24043004</v>
      </c>
      <c r="C17" s="11" t="s">
        <v>51</v>
      </c>
      <c r="D17" s="27" t="s">
        <v>211</v>
      </c>
      <c r="E17" s="7">
        <v>7</v>
      </c>
      <c r="F17" s="7">
        <f t="shared" si="0"/>
        <v>94.07</v>
      </c>
      <c r="G17" s="7">
        <f t="shared" si="1"/>
        <v>94.07</v>
      </c>
      <c r="H17" s="7">
        <v>14</v>
      </c>
      <c r="I17" s="12" t="s">
        <v>212</v>
      </c>
      <c r="J17" s="10"/>
      <c r="K17" s="10"/>
    </row>
    <row r="18" ht="168.75" spans="1:11">
      <c r="A18" s="7">
        <v>15</v>
      </c>
      <c r="B18" s="11">
        <v>24043017</v>
      </c>
      <c r="C18" s="11" t="s">
        <v>43</v>
      </c>
      <c r="D18" s="27" t="s">
        <v>213</v>
      </c>
      <c r="E18" s="7">
        <v>5.5</v>
      </c>
      <c r="F18" s="7">
        <f t="shared" si="0"/>
        <v>93.83</v>
      </c>
      <c r="G18" s="7">
        <f t="shared" si="1"/>
        <v>93.83</v>
      </c>
      <c r="H18" s="7">
        <v>15</v>
      </c>
      <c r="I18" s="12" t="s">
        <v>214</v>
      </c>
      <c r="J18" s="14"/>
      <c r="K18" s="10"/>
    </row>
    <row r="19" ht="112.5" spans="1:11">
      <c r="A19" s="7">
        <v>16</v>
      </c>
      <c r="B19" s="11">
        <v>24043029</v>
      </c>
      <c r="C19" s="11" t="s">
        <v>56</v>
      </c>
      <c r="D19" s="27" t="s">
        <v>215</v>
      </c>
      <c r="E19" s="7">
        <v>6</v>
      </c>
      <c r="F19" s="7">
        <f t="shared" si="0"/>
        <v>93.44</v>
      </c>
      <c r="G19" s="7">
        <f t="shared" si="1"/>
        <v>93.44</v>
      </c>
      <c r="H19" s="7">
        <v>16</v>
      </c>
      <c r="I19" s="12" t="s">
        <v>216</v>
      </c>
      <c r="J19" s="14"/>
      <c r="K19" s="10"/>
    </row>
    <row r="20" ht="93.75" spans="1:11">
      <c r="A20" s="7">
        <v>17</v>
      </c>
      <c r="B20" s="11">
        <v>24043003</v>
      </c>
      <c r="C20" s="11" t="s">
        <v>53</v>
      </c>
      <c r="D20" s="27" t="s">
        <v>217</v>
      </c>
      <c r="E20" s="7">
        <v>7</v>
      </c>
      <c r="F20" s="7">
        <f t="shared" si="0"/>
        <v>93.21</v>
      </c>
      <c r="G20" s="7">
        <f t="shared" si="1"/>
        <v>93.21</v>
      </c>
      <c r="H20" s="7">
        <v>17</v>
      </c>
      <c r="I20" s="12" t="s">
        <v>218</v>
      </c>
      <c r="J20" s="10"/>
      <c r="K20" s="10"/>
    </row>
    <row r="21" ht="112.5" spans="1:11">
      <c r="A21" s="7">
        <v>18</v>
      </c>
      <c r="B21" s="11">
        <v>24043021</v>
      </c>
      <c r="C21" s="11" t="s">
        <v>49</v>
      </c>
      <c r="D21" s="27" t="s">
        <v>219</v>
      </c>
      <c r="E21" s="7">
        <v>3</v>
      </c>
      <c r="F21" s="7">
        <f t="shared" si="0"/>
        <v>92.44</v>
      </c>
      <c r="G21" s="7">
        <f t="shared" si="1"/>
        <v>92.44</v>
      </c>
      <c r="H21" s="7">
        <v>18</v>
      </c>
      <c r="I21" s="12" t="s">
        <v>220</v>
      </c>
      <c r="J21" s="14"/>
      <c r="K21" s="10"/>
    </row>
    <row r="22" ht="37.5" spans="1:11">
      <c r="A22" s="7">
        <v>19</v>
      </c>
      <c r="B22" s="11">
        <v>24043010</v>
      </c>
      <c r="C22" s="11" t="s">
        <v>58</v>
      </c>
      <c r="D22" s="27" t="s">
        <v>221</v>
      </c>
      <c r="E22" s="7">
        <v>3</v>
      </c>
      <c r="F22" s="7">
        <f t="shared" si="0"/>
        <v>91.76</v>
      </c>
      <c r="G22" s="7">
        <f t="shared" si="1"/>
        <v>91.76</v>
      </c>
      <c r="H22" s="7">
        <v>19</v>
      </c>
      <c r="I22" s="28" t="s">
        <v>222</v>
      </c>
      <c r="J22" s="10"/>
      <c r="K22" s="10"/>
    </row>
    <row r="23" ht="37.5" spans="1:11">
      <c r="A23" s="7">
        <v>20</v>
      </c>
      <c r="B23" s="13" t="s">
        <v>68</v>
      </c>
      <c r="C23" s="7" t="s">
        <v>69</v>
      </c>
      <c r="D23" s="27" t="s">
        <v>223</v>
      </c>
      <c r="E23" s="7">
        <v>6</v>
      </c>
      <c r="F23" s="7">
        <f t="shared" si="0"/>
        <v>91.55</v>
      </c>
      <c r="G23" s="7">
        <f t="shared" si="1"/>
        <v>91.55</v>
      </c>
      <c r="H23" s="7">
        <v>20</v>
      </c>
      <c r="I23" s="12" t="s">
        <v>224</v>
      </c>
      <c r="J23" s="10"/>
      <c r="K23" s="10"/>
    </row>
    <row r="24" ht="56.25" spans="1:11">
      <c r="A24" s="7">
        <v>21</v>
      </c>
      <c r="B24" s="13" t="s">
        <v>62</v>
      </c>
      <c r="C24" s="7" t="s">
        <v>63</v>
      </c>
      <c r="D24" s="27" t="s">
        <v>225</v>
      </c>
      <c r="E24" s="7">
        <v>2</v>
      </c>
      <c r="F24" s="7">
        <f t="shared" si="0"/>
        <v>90.44</v>
      </c>
      <c r="G24" s="7">
        <f t="shared" si="1"/>
        <v>90.44</v>
      </c>
      <c r="H24" s="7">
        <v>21</v>
      </c>
      <c r="I24" s="28" t="s">
        <v>226</v>
      </c>
      <c r="J24" s="10"/>
      <c r="K24" s="10"/>
    </row>
    <row r="25" ht="56.25" spans="1:11">
      <c r="A25" s="7">
        <v>22</v>
      </c>
      <c r="B25" s="13" t="s">
        <v>86</v>
      </c>
      <c r="C25" s="7" t="s">
        <v>87</v>
      </c>
      <c r="D25" s="27" t="s">
        <v>227</v>
      </c>
      <c r="E25" s="7">
        <v>6</v>
      </c>
      <c r="F25" s="7">
        <f t="shared" si="0"/>
        <v>89.63</v>
      </c>
      <c r="G25" s="7">
        <f t="shared" si="1"/>
        <v>89.63</v>
      </c>
      <c r="H25" s="7">
        <v>22</v>
      </c>
      <c r="I25" s="12" t="s">
        <v>228</v>
      </c>
      <c r="J25" s="10"/>
      <c r="K25" s="10"/>
    </row>
    <row r="26" spans="1:11">
      <c r="A26" s="7">
        <v>23</v>
      </c>
      <c r="B26" s="13" t="s">
        <v>71</v>
      </c>
      <c r="C26" s="7" t="s">
        <v>72</v>
      </c>
      <c r="D26" s="27" t="s">
        <v>229</v>
      </c>
      <c r="E26" s="7">
        <v>2</v>
      </c>
      <c r="F26" s="7">
        <f t="shared" si="0"/>
        <v>89.61</v>
      </c>
      <c r="G26" s="7">
        <f t="shared" si="1"/>
        <v>89.61</v>
      </c>
      <c r="H26" s="7">
        <v>23</v>
      </c>
      <c r="I26" s="12" t="s">
        <v>230</v>
      </c>
      <c r="J26" s="14"/>
      <c r="K26" s="10"/>
    </row>
    <row r="27" ht="75" spans="1:11">
      <c r="A27" s="7">
        <v>24</v>
      </c>
      <c r="B27" s="11">
        <v>24043018</v>
      </c>
      <c r="C27" s="11" t="s">
        <v>74</v>
      </c>
      <c r="D27" s="27" t="s">
        <v>231</v>
      </c>
      <c r="E27" s="7">
        <v>3</v>
      </c>
      <c r="F27" s="7">
        <f t="shared" si="0"/>
        <v>89.25</v>
      </c>
      <c r="G27" s="7">
        <f t="shared" si="1"/>
        <v>89.25</v>
      </c>
      <c r="H27" s="7">
        <v>24</v>
      </c>
      <c r="I27" s="9" t="s">
        <v>232</v>
      </c>
      <c r="J27" s="14"/>
      <c r="K27" s="10"/>
    </row>
    <row r="28" ht="56.25" spans="1:11">
      <c r="A28" s="7">
        <v>25</v>
      </c>
      <c r="B28" s="13" t="s">
        <v>78</v>
      </c>
      <c r="C28" s="7" t="s">
        <v>79</v>
      </c>
      <c r="D28" s="27" t="s">
        <v>233</v>
      </c>
      <c r="E28" s="7">
        <v>4</v>
      </c>
      <c r="F28" s="7">
        <f t="shared" si="0"/>
        <v>88.79</v>
      </c>
      <c r="G28" s="7">
        <f t="shared" si="1"/>
        <v>88.79</v>
      </c>
      <c r="H28" s="7">
        <v>25</v>
      </c>
      <c r="I28" s="28" t="s">
        <v>234</v>
      </c>
      <c r="J28" s="14"/>
      <c r="K28" s="10"/>
    </row>
    <row r="29" spans="1:11">
      <c r="A29" s="7">
        <v>26</v>
      </c>
      <c r="B29" s="11">
        <v>24043016</v>
      </c>
      <c r="C29" s="11" t="s">
        <v>92</v>
      </c>
      <c r="D29" s="27" t="s">
        <v>235</v>
      </c>
      <c r="E29" s="7">
        <v>0</v>
      </c>
      <c r="F29" s="7">
        <f t="shared" si="0"/>
        <v>88.23</v>
      </c>
      <c r="G29" s="7">
        <f t="shared" si="1"/>
        <v>88.23</v>
      </c>
      <c r="H29" s="7">
        <v>26</v>
      </c>
      <c r="I29" s="12"/>
      <c r="J29" s="10"/>
      <c r="K29" s="10"/>
    </row>
    <row r="30" spans="1:11">
      <c r="A30" s="7">
        <v>27</v>
      </c>
      <c r="B30" s="11">
        <v>24043022</v>
      </c>
      <c r="C30" s="11" t="s">
        <v>93</v>
      </c>
      <c r="D30" s="27" t="s">
        <v>236</v>
      </c>
      <c r="E30" s="7">
        <v>0</v>
      </c>
      <c r="F30" s="7">
        <f t="shared" si="0"/>
        <v>88.08</v>
      </c>
      <c r="G30" s="7">
        <f t="shared" si="1"/>
        <v>88.08</v>
      </c>
      <c r="H30" s="7">
        <v>27</v>
      </c>
      <c r="I30" s="12"/>
      <c r="J30" s="10"/>
      <c r="K30" s="10"/>
    </row>
    <row r="31" ht="37.5" spans="1:11">
      <c r="A31" s="7">
        <v>28</v>
      </c>
      <c r="B31" s="13" t="s">
        <v>98</v>
      </c>
      <c r="C31" s="7" t="s">
        <v>99</v>
      </c>
      <c r="D31" s="27" t="s">
        <v>237</v>
      </c>
      <c r="E31" s="7">
        <v>4</v>
      </c>
      <c r="F31" s="7">
        <f t="shared" si="0"/>
        <v>87.77</v>
      </c>
      <c r="G31" s="7">
        <f t="shared" si="1"/>
        <v>87.77</v>
      </c>
      <c r="H31" s="7">
        <v>28</v>
      </c>
      <c r="I31" s="12" t="s">
        <v>238</v>
      </c>
      <c r="J31" s="10"/>
      <c r="K31" s="10"/>
    </row>
    <row r="32" ht="56.25" spans="1:11">
      <c r="A32" s="7">
        <v>29</v>
      </c>
      <c r="B32" s="13" t="s">
        <v>89</v>
      </c>
      <c r="C32" s="7" t="s">
        <v>90</v>
      </c>
      <c r="D32" s="27" t="s">
        <v>239</v>
      </c>
      <c r="E32" s="7">
        <v>4</v>
      </c>
      <c r="F32" s="7">
        <f t="shared" si="0"/>
        <v>87.58</v>
      </c>
      <c r="G32" s="7">
        <f t="shared" si="1"/>
        <v>87.58</v>
      </c>
      <c r="H32" s="7">
        <v>29</v>
      </c>
      <c r="I32" s="12" t="s">
        <v>240</v>
      </c>
      <c r="J32" s="10"/>
      <c r="K32" s="10"/>
    </row>
    <row r="33" ht="56.25" spans="1:11">
      <c r="A33" s="7">
        <v>30</v>
      </c>
      <c r="B33" s="13" t="s">
        <v>101</v>
      </c>
      <c r="C33" s="7" t="s">
        <v>102</v>
      </c>
      <c r="D33" s="27" t="s">
        <v>241</v>
      </c>
      <c r="E33" s="7">
        <v>2</v>
      </c>
      <c r="F33" s="7">
        <f t="shared" si="0"/>
        <v>87.22</v>
      </c>
      <c r="G33" s="7">
        <f t="shared" si="1"/>
        <v>87.22</v>
      </c>
      <c r="H33" s="7">
        <v>30</v>
      </c>
      <c r="I33" s="12" t="s">
        <v>242</v>
      </c>
      <c r="J33" s="10"/>
      <c r="K33" s="10"/>
    </row>
    <row r="34" ht="37.5" spans="1:11">
      <c r="A34" s="7">
        <v>31</v>
      </c>
      <c r="B34" s="13" t="s">
        <v>105</v>
      </c>
      <c r="C34" s="7" t="s">
        <v>106</v>
      </c>
      <c r="D34" s="27" t="s">
        <v>243</v>
      </c>
      <c r="E34" s="7">
        <v>3</v>
      </c>
      <c r="F34" s="7">
        <f t="shared" si="0"/>
        <v>87.04</v>
      </c>
      <c r="G34" s="7">
        <f t="shared" si="1"/>
        <v>87.04</v>
      </c>
      <c r="H34" s="7">
        <v>31</v>
      </c>
      <c r="I34" s="12" t="s">
        <v>244</v>
      </c>
      <c r="J34" s="10"/>
      <c r="K34" s="10"/>
    </row>
    <row r="35" ht="75" spans="1:11">
      <c r="A35" s="7">
        <v>32</v>
      </c>
      <c r="B35" s="13" t="s">
        <v>65</v>
      </c>
      <c r="C35" s="7" t="s">
        <v>66</v>
      </c>
      <c r="D35" s="27" t="s">
        <v>245</v>
      </c>
      <c r="E35" s="7">
        <v>4</v>
      </c>
      <c r="F35" s="7">
        <f t="shared" si="0"/>
        <v>86.62</v>
      </c>
      <c r="G35" s="7">
        <f t="shared" si="1"/>
        <v>86.62</v>
      </c>
      <c r="H35" s="7">
        <v>32</v>
      </c>
      <c r="I35" s="9" t="s">
        <v>246</v>
      </c>
      <c r="J35" s="14"/>
      <c r="K35" s="10"/>
    </row>
    <row r="36" ht="37.5" spans="1:11">
      <c r="A36" s="7">
        <v>33</v>
      </c>
      <c r="B36" s="11">
        <v>24043030</v>
      </c>
      <c r="C36" s="11" t="s">
        <v>60</v>
      </c>
      <c r="D36" s="27" t="s">
        <v>247</v>
      </c>
      <c r="E36" s="7">
        <v>0.5</v>
      </c>
      <c r="F36" s="7">
        <f t="shared" ref="F36:F67" si="2">D36+E36</f>
        <v>86.58</v>
      </c>
      <c r="G36" s="7">
        <f t="shared" ref="G36:G67" si="3">F36</f>
        <v>86.58</v>
      </c>
      <c r="H36" s="7">
        <v>33</v>
      </c>
      <c r="I36" s="9" t="s">
        <v>248</v>
      </c>
      <c r="J36" s="10"/>
      <c r="K36" s="10"/>
    </row>
    <row r="37" spans="1:11">
      <c r="A37" s="7">
        <v>34</v>
      </c>
      <c r="B37" s="13" t="s">
        <v>111</v>
      </c>
      <c r="C37" s="7" t="s">
        <v>112</v>
      </c>
      <c r="D37" s="27" t="s">
        <v>249</v>
      </c>
      <c r="E37" s="7">
        <v>0</v>
      </c>
      <c r="F37" s="7">
        <f t="shared" si="2"/>
        <v>86.49</v>
      </c>
      <c r="G37" s="7">
        <f t="shared" si="3"/>
        <v>86.49</v>
      </c>
      <c r="H37" s="7">
        <v>34</v>
      </c>
      <c r="I37" s="12"/>
      <c r="J37" s="10"/>
      <c r="K37" s="10"/>
    </row>
    <row r="38" ht="56.25" spans="1:11">
      <c r="A38" s="7">
        <v>35</v>
      </c>
      <c r="B38" s="13" t="s">
        <v>83</v>
      </c>
      <c r="C38" s="7" t="s">
        <v>84</v>
      </c>
      <c r="D38" s="27" t="s">
        <v>250</v>
      </c>
      <c r="E38" s="7">
        <v>3</v>
      </c>
      <c r="F38" s="7">
        <f t="shared" si="2"/>
        <v>85.81</v>
      </c>
      <c r="G38" s="7">
        <f t="shared" si="3"/>
        <v>85.81</v>
      </c>
      <c r="H38" s="7">
        <v>35</v>
      </c>
      <c r="I38" s="12" t="s">
        <v>251</v>
      </c>
      <c r="J38" s="10"/>
      <c r="K38" s="10"/>
    </row>
    <row r="39" spans="1:11">
      <c r="A39" s="7">
        <v>36</v>
      </c>
      <c r="B39" s="11">
        <v>24043028</v>
      </c>
      <c r="C39" s="11" t="s">
        <v>76</v>
      </c>
      <c r="D39" s="27" t="s">
        <v>252</v>
      </c>
      <c r="E39" s="7">
        <v>0</v>
      </c>
      <c r="F39" s="7">
        <f t="shared" si="2"/>
        <v>85.7</v>
      </c>
      <c r="G39" s="7">
        <f t="shared" si="3"/>
        <v>85.7</v>
      </c>
      <c r="H39" s="7">
        <v>36</v>
      </c>
      <c r="I39" s="12"/>
      <c r="J39" s="10"/>
      <c r="K39" s="10"/>
    </row>
    <row r="40" ht="56.25" spans="1:11">
      <c r="A40" s="7">
        <v>37</v>
      </c>
      <c r="B40" s="13" t="s">
        <v>114</v>
      </c>
      <c r="C40" s="7" t="s">
        <v>115</v>
      </c>
      <c r="D40" s="27" t="s">
        <v>253</v>
      </c>
      <c r="E40" s="7">
        <v>2</v>
      </c>
      <c r="F40" s="7">
        <f t="shared" si="2"/>
        <v>85.66</v>
      </c>
      <c r="G40" s="7">
        <f t="shared" si="3"/>
        <v>85.66</v>
      </c>
      <c r="H40" s="7">
        <v>37</v>
      </c>
      <c r="I40" s="9" t="s">
        <v>254</v>
      </c>
      <c r="J40" s="10"/>
      <c r="K40" s="10"/>
    </row>
    <row r="41" ht="45" customHeight="1" spans="1:11">
      <c r="A41" s="7">
        <v>38</v>
      </c>
      <c r="B41" s="13" t="s">
        <v>81</v>
      </c>
      <c r="C41" s="7" t="s">
        <v>82</v>
      </c>
      <c r="D41" s="27" t="s">
        <v>255</v>
      </c>
      <c r="E41" s="7">
        <v>0</v>
      </c>
      <c r="F41" s="7">
        <f t="shared" si="2"/>
        <v>85.63</v>
      </c>
      <c r="G41" s="7">
        <f t="shared" si="3"/>
        <v>85.63</v>
      </c>
      <c r="H41" s="7">
        <v>38</v>
      </c>
      <c r="I41" s="12"/>
      <c r="J41" s="10"/>
      <c r="K41" s="10"/>
    </row>
    <row r="42" spans="1:11">
      <c r="A42" s="7">
        <v>39</v>
      </c>
      <c r="B42" s="13" t="s">
        <v>118</v>
      </c>
      <c r="C42" s="7" t="s">
        <v>119</v>
      </c>
      <c r="D42" s="27" t="s">
        <v>256</v>
      </c>
      <c r="E42" s="7">
        <v>0</v>
      </c>
      <c r="F42" s="7">
        <f t="shared" si="2"/>
        <v>85.44</v>
      </c>
      <c r="G42" s="7">
        <f t="shared" si="3"/>
        <v>85.44</v>
      </c>
      <c r="H42" s="7">
        <v>39</v>
      </c>
      <c r="I42" s="12"/>
      <c r="J42" s="10"/>
      <c r="K42" s="10"/>
    </row>
    <row r="43" spans="1:11">
      <c r="A43" s="7">
        <v>40</v>
      </c>
      <c r="B43" s="13" t="s">
        <v>95</v>
      </c>
      <c r="C43" s="7" t="s">
        <v>96</v>
      </c>
      <c r="D43" s="27" t="s">
        <v>257</v>
      </c>
      <c r="E43" s="7">
        <v>0</v>
      </c>
      <c r="F43" s="7">
        <f t="shared" si="2"/>
        <v>85.42</v>
      </c>
      <c r="G43" s="7">
        <f t="shared" si="3"/>
        <v>85.42</v>
      </c>
      <c r="H43" s="7">
        <v>40</v>
      </c>
      <c r="I43" s="29"/>
      <c r="J43" s="10"/>
      <c r="K43" s="10"/>
    </row>
    <row r="44" spans="1:11">
      <c r="A44" s="7">
        <v>41</v>
      </c>
      <c r="B44" s="13" t="s">
        <v>124</v>
      </c>
      <c r="C44" s="7" t="s">
        <v>125</v>
      </c>
      <c r="D44" s="27" t="s">
        <v>258</v>
      </c>
      <c r="E44" s="7">
        <v>0</v>
      </c>
      <c r="F44" s="7">
        <f t="shared" si="2"/>
        <v>85.26</v>
      </c>
      <c r="G44" s="7">
        <f t="shared" si="3"/>
        <v>85.26</v>
      </c>
      <c r="H44" s="7">
        <v>41</v>
      </c>
      <c r="I44" s="12"/>
      <c r="J44" s="10"/>
      <c r="K44" s="10"/>
    </row>
    <row r="45" spans="1:11">
      <c r="A45" s="7">
        <v>42</v>
      </c>
      <c r="B45" s="11">
        <v>24043014</v>
      </c>
      <c r="C45" s="11" t="s">
        <v>117</v>
      </c>
      <c r="D45" s="27" t="s">
        <v>259</v>
      </c>
      <c r="E45" s="7">
        <v>0</v>
      </c>
      <c r="F45" s="7">
        <f t="shared" si="2"/>
        <v>85.17</v>
      </c>
      <c r="G45" s="7">
        <f t="shared" si="3"/>
        <v>85.17</v>
      </c>
      <c r="H45" s="7">
        <v>42</v>
      </c>
      <c r="I45" s="12"/>
      <c r="J45" s="10"/>
      <c r="K45" s="10"/>
    </row>
    <row r="46" spans="1:11">
      <c r="A46" s="7">
        <v>43</v>
      </c>
      <c r="B46" s="11">
        <v>24043008</v>
      </c>
      <c r="C46" s="11" t="s">
        <v>104</v>
      </c>
      <c r="D46" s="27" t="s">
        <v>260</v>
      </c>
      <c r="E46" s="7">
        <v>0</v>
      </c>
      <c r="F46" s="7">
        <f t="shared" si="2"/>
        <v>84.95</v>
      </c>
      <c r="G46" s="7">
        <f t="shared" si="3"/>
        <v>84.95</v>
      </c>
      <c r="H46" s="7">
        <v>43</v>
      </c>
      <c r="I46" s="12"/>
      <c r="J46" s="10"/>
      <c r="K46" s="10"/>
    </row>
    <row r="47" spans="1:11">
      <c r="A47" s="7">
        <v>44</v>
      </c>
      <c r="B47" s="13" t="s">
        <v>121</v>
      </c>
      <c r="C47" s="7" t="s">
        <v>122</v>
      </c>
      <c r="D47" s="27" t="s">
        <v>233</v>
      </c>
      <c r="E47" s="7">
        <v>0</v>
      </c>
      <c r="F47" s="7">
        <f t="shared" si="2"/>
        <v>84.79</v>
      </c>
      <c r="G47" s="7">
        <f t="shared" si="3"/>
        <v>84.79</v>
      </c>
      <c r="H47" s="7">
        <v>44</v>
      </c>
      <c r="I47" s="12"/>
      <c r="J47" s="10"/>
      <c r="K47" s="10"/>
    </row>
    <row r="48" spans="1:11">
      <c r="A48" s="7">
        <v>45</v>
      </c>
      <c r="B48" s="11">
        <v>24043013</v>
      </c>
      <c r="C48" s="11" t="s">
        <v>97</v>
      </c>
      <c r="D48" s="27" t="s">
        <v>261</v>
      </c>
      <c r="E48" s="7">
        <v>0</v>
      </c>
      <c r="F48" s="7">
        <f t="shared" si="2"/>
        <v>84.57</v>
      </c>
      <c r="G48" s="7">
        <f t="shared" si="3"/>
        <v>84.57</v>
      </c>
      <c r="H48" s="7">
        <v>45</v>
      </c>
      <c r="I48" s="12"/>
      <c r="J48" s="10"/>
      <c r="K48" s="10"/>
    </row>
    <row r="49" spans="1:11">
      <c r="A49" s="7">
        <v>46</v>
      </c>
      <c r="B49" s="13" t="s">
        <v>109</v>
      </c>
      <c r="C49" s="7" t="s">
        <v>110</v>
      </c>
      <c r="D49" s="27" t="s">
        <v>262</v>
      </c>
      <c r="E49" s="7">
        <v>0</v>
      </c>
      <c r="F49" s="7">
        <f t="shared" si="2"/>
        <v>84.46</v>
      </c>
      <c r="G49" s="7">
        <f t="shared" si="3"/>
        <v>84.46</v>
      </c>
      <c r="H49" s="7">
        <v>46</v>
      </c>
      <c r="I49" s="12"/>
      <c r="J49" s="10"/>
      <c r="K49" s="10"/>
    </row>
    <row r="50" spans="1:11">
      <c r="A50" s="7">
        <v>47</v>
      </c>
      <c r="B50" s="13" t="s">
        <v>137</v>
      </c>
      <c r="C50" s="7" t="s">
        <v>138</v>
      </c>
      <c r="D50" s="27" t="s">
        <v>263</v>
      </c>
      <c r="E50" s="7">
        <v>0</v>
      </c>
      <c r="F50" s="7">
        <f t="shared" si="2"/>
        <v>84.45</v>
      </c>
      <c r="G50" s="7">
        <f t="shared" si="3"/>
        <v>84.45</v>
      </c>
      <c r="H50" s="7">
        <v>47</v>
      </c>
      <c r="I50" s="12"/>
      <c r="J50" s="10"/>
      <c r="K50" s="10"/>
    </row>
    <row r="51" spans="1:11">
      <c r="A51" s="7">
        <v>48</v>
      </c>
      <c r="B51" s="11">
        <v>24043020</v>
      </c>
      <c r="C51" s="11" t="s">
        <v>108</v>
      </c>
      <c r="D51" s="27" t="s">
        <v>264</v>
      </c>
      <c r="E51" s="7">
        <v>0</v>
      </c>
      <c r="F51" s="7">
        <f t="shared" si="2"/>
        <v>84.34</v>
      </c>
      <c r="G51" s="7">
        <f t="shared" si="3"/>
        <v>84.34</v>
      </c>
      <c r="H51" s="7">
        <v>48</v>
      </c>
      <c r="I51" s="12"/>
      <c r="J51" s="10"/>
      <c r="K51" s="10"/>
    </row>
    <row r="52" spans="1:11">
      <c r="A52" s="7">
        <v>49</v>
      </c>
      <c r="B52" s="13" t="s">
        <v>134</v>
      </c>
      <c r="C52" s="7" t="s">
        <v>135</v>
      </c>
      <c r="D52" s="27" t="s">
        <v>265</v>
      </c>
      <c r="E52" s="7">
        <v>0</v>
      </c>
      <c r="F52" s="7">
        <f t="shared" si="2"/>
        <v>84.3</v>
      </c>
      <c r="G52" s="7">
        <f t="shared" si="3"/>
        <v>84.3</v>
      </c>
      <c r="H52" s="7">
        <v>49</v>
      </c>
      <c r="I52" s="12"/>
      <c r="J52" s="10"/>
      <c r="K52" s="10"/>
    </row>
    <row r="53" spans="1:11">
      <c r="A53" s="7">
        <v>50</v>
      </c>
      <c r="B53" s="11">
        <v>24043033</v>
      </c>
      <c r="C53" s="11" t="s">
        <v>126</v>
      </c>
      <c r="D53" s="27" t="s">
        <v>266</v>
      </c>
      <c r="E53" s="7">
        <v>0</v>
      </c>
      <c r="F53" s="7">
        <f t="shared" si="2"/>
        <v>83.91</v>
      </c>
      <c r="G53" s="7">
        <f t="shared" si="3"/>
        <v>83.91</v>
      </c>
      <c r="H53" s="7">
        <v>50</v>
      </c>
      <c r="I53" s="12"/>
      <c r="J53" s="10"/>
      <c r="K53" s="10"/>
    </row>
    <row r="54" spans="1:11">
      <c r="A54" s="7">
        <v>51</v>
      </c>
      <c r="B54" s="11">
        <v>24043009</v>
      </c>
      <c r="C54" s="11" t="s">
        <v>136</v>
      </c>
      <c r="D54" s="27" t="s">
        <v>267</v>
      </c>
      <c r="E54" s="7">
        <v>0</v>
      </c>
      <c r="F54" s="7">
        <f t="shared" si="2"/>
        <v>83.75</v>
      </c>
      <c r="G54" s="7">
        <f t="shared" si="3"/>
        <v>83.75</v>
      </c>
      <c r="H54" s="7">
        <v>51</v>
      </c>
      <c r="I54" s="12"/>
      <c r="J54" s="10"/>
      <c r="K54" s="10"/>
    </row>
    <row r="55" spans="1:11">
      <c r="A55" s="7">
        <v>52</v>
      </c>
      <c r="B55" s="13" t="s">
        <v>139</v>
      </c>
      <c r="C55" s="7" t="s">
        <v>140</v>
      </c>
      <c r="D55" s="27" t="s">
        <v>268</v>
      </c>
      <c r="E55" s="7">
        <v>0</v>
      </c>
      <c r="F55" s="7">
        <f t="shared" si="2"/>
        <v>83.73</v>
      </c>
      <c r="G55" s="7">
        <f t="shared" si="3"/>
        <v>83.73</v>
      </c>
      <c r="H55" s="7">
        <v>52</v>
      </c>
      <c r="I55" s="12"/>
      <c r="J55" s="10"/>
      <c r="K55" s="10"/>
    </row>
    <row r="56" spans="1:11">
      <c r="A56" s="7">
        <v>53</v>
      </c>
      <c r="B56" s="11">
        <v>24043031</v>
      </c>
      <c r="C56" s="11" t="s">
        <v>142</v>
      </c>
      <c r="D56" s="27" t="s">
        <v>269</v>
      </c>
      <c r="E56" s="7">
        <v>0</v>
      </c>
      <c r="F56" s="7">
        <f t="shared" si="2"/>
        <v>83.07</v>
      </c>
      <c r="G56" s="7">
        <f t="shared" si="3"/>
        <v>83.07</v>
      </c>
      <c r="H56" s="7">
        <v>53</v>
      </c>
      <c r="I56" s="12"/>
      <c r="J56" s="10"/>
      <c r="K56" s="10"/>
    </row>
    <row r="57" spans="1:11">
      <c r="A57" s="7">
        <v>54</v>
      </c>
      <c r="B57" s="11">
        <v>24043034</v>
      </c>
      <c r="C57" s="11" t="s">
        <v>129</v>
      </c>
      <c r="D57" s="27" t="s">
        <v>270</v>
      </c>
      <c r="E57" s="7">
        <v>0</v>
      </c>
      <c r="F57" s="7">
        <f t="shared" si="2"/>
        <v>82.9</v>
      </c>
      <c r="G57" s="7">
        <f t="shared" si="3"/>
        <v>82.9</v>
      </c>
      <c r="H57" s="7">
        <v>54</v>
      </c>
      <c r="I57" s="12"/>
      <c r="J57" s="10"/>
      <c r="K57" s="10"/>
    </row>
    <row r="58" spans="1:11">
      <c r="A58" s="7">
        <v>55</v>
      </c>
      <c r="B58" s="11">
        <v>24043035</v>
      </c>
      <c r="C58" s="11" t="s">
        <v>128</v>
      </c>
      <c r="D58" s="27" t="s">
        <v>271</v>
      </c>
      <c r="E58" s="7">
        <v>0</v>
      </c>
      <c r="F58" s="7">
        <f t="shared" si="2"/>
        <v>82.69</v>
      </c>
      <c r="G58" s="7">
        <f t="shared" si="3"/>
        <v>82.69</v>
      </c>
      <c r="H58" s="7">
        <v>55</v>
      </c>
      <c r="I58" s="12"/>
      <c r="J58" s="10"/>
      <c r="K58" s="10"/>
    </row>
    <row r="59" spans="1:11">
      <c r="A59" s="7">
        <v>56</v>
      </c>
      <c r="B59" s="11">
        <v>24043032</v>
      </c>
      <c r="C59" s="11" t="s">
        <v>144</v>
      </c>
      <c r="D59" s="27" t="s">
        <v>272</v>
      </c>
      <c r="E59" s="7">
        <v>0</v>
      </c>
      <c r="F59" s="7">
        <f t="shared" si="2"/>
        <v>82.65</v>
      </c>
      <c r="G59" s="7">
        <f t="shared" si="3"/>
        <v>82.65</v>
      </c>
      <c r="H59" s="7">
        <v>56</v>
      </c>
      <c r="I59" s="12"/>
      <c r="J59" s="10"/>
      <c r="K59" s="10"/>
    </row>
    <row r="60" spans="1:11">
      <c r="A60" s="7">
        <v>57</v>
      </c>
      <c r="B60" s="11">
        <v>24043002</v>
      </c>
      <c r="C60" s="11" t="s">
        <v>145</v>
      </c>
      <c r="D60" s="27" t="s">
        <v>273</v>
      </c>
      <c r="E60" s="7">
        <v>0</v>
      </c>
      <c r="F60" s="7">
        <f t="shared" si="2"/>
        <v>82.25</v>
      </c>
      <c r="G60" s="7">
        <f t="shared" si="3"/>
        <v>82.25</v>
      </c>
      <c r="H60" s="7">
        <v>57</v>
      </c>
      <c r="I60" s="12"/>
      <c r="J60" s="10"/>
      <c r="K60" s="10"/>
    </row>
    <row r="61" spans="1:11">
      <c r="A61" s="7">
        <v>58</v>
      </c>
      <c r="B61" s="13" t="s">
        <v>131</v>
      </c>
      <c r="C61" s="7" t="s">
        <v>132</v>
      </c>
      <c r="D61" s="27" t="s">
        <v>274</v>
      </c>
      <c r="E61" s="7">
        <v>0</v>
      </c>
      <c r="F61" s="7">
        <f t="shared" si="2"/>
        <v>82.23</v>
      </c>
      <c r="G61" s="7">
        <f t="shared" si="3"/>
        <v>82.23</v>
      </c>
      <c r="H61" s="7">
        <v>58</v>
      </c>
      <c r="I61" s="12"/>
      <c r="J61" s="10"/>
      <c r="K61" s="10"/>
    </row>
    <row r="62" spans="1:11">
      <c r="A62" s="7">
        <v>59</v>
      </c>
      <c r="B62" s="13" t="s">
        <v>147</v>
      </c>
      <c r="C62" s="7" t="s">
        <v>148</v>
      </c>
      <c r="D62" s="27" t="s">
        <v>275</v>
      </c>
      <c r="E62" s="7">
        <v>0</v>
      </c>
      <c r="F62" s="7">
        <f t="shared" si="2"/>
        <v>81.91</v>
      </c>
      <c r="G62" s="7">
        <f t="shared" si="3"/>
        <v>81.91</v>
      </c>
      <c r="H62" s="7">
        <v>59</v>
      </c>
      <c r="I62" s="12"/>
      <c r="J62" s="10"/>
      <c r="K62" s="10"/>
    </row>
    <row r="63" spans="1:11">
      <c r="A63" s="7">
        <v>60</v>
      </c>
      <c r="B63" s="11">
        <v>24043005</v>
      </c>
      <c r="C63" s="11" t="s">
        <v>150</v>
      </c>
      <c r="D63" s="27" t="s">
        <v>276</v>
      </c>
      <c r="E63" s="7">
        <v>0</v>
      </c>
      <c r="F63" s="7">
        <f t="shared" si="2"/>
        <v>81.73</v>
      </c>
      <c r="G63" s="7">
        <f t="shared" si="3"/>
        <v>81.73</v>
      </c>
      <c r="H63" s="7">
        <v>60</v>
      </c>
      <c r="I63" s="12"/>
      <c r="J63" s="10"/>
      <c r="K63" s="10"/>
    </row>
    <row r="64" spans="1:11">
      <c r="A64" s="7">
        <v>61</v>
      </c>
      <c r="B64" s="11">
        <v>24043026</v>
      </c>
      <c r="C64" s="11" t="s">
        <v>152</v>
      </c>
      <c r="D64" s="27" t="s">
        <v>277</v>
      </c>
      <c r="E64" s="7">
        <v>0</v>
      </c>
      <c r="F64" s="7">
        <f t="shared" si="2"/>
        <v>81.3</v>
      </c>
      <c r="G64" s="7">
        <f t="shared" si="3"/>
        <v>81.3</v>
      </c>
      <c r="H64" s="7">
        <v>61</v>
      </c>
      <c r="I64" s="12"/>
      <c r="J64" s="10"/>
      <c r="K64" s="10"/>
    </row>
    <row r="65" spans="1:11">
      <c r="A65" s="7">
        <v>62</v>
      </c>
      <c r="B65" s="13" t="s">
        <v>154</v>
      </c>
      <c r="C65" s="7" t="s">
        <v>155</v>
      </c>
      <c r="D65" s="27" t="s">
        <v>278</v>
      </c>
      <c r="E65" s="7">
        <v>0</v>
      </c>
      <c r="F65" s="7">
        <f t="shared" si="2"/>
        <v>81.09</v>
      </c>
      <c r="G65" s="7">
        <f t="shared" si="3"/>
        <v>81.09</v>
      </c>
      <c r="H65" s="7">
        <v>62</v>
      </c>
      <c r="I65" s="12"/>
      <c r="J65" s="10"/>
      <c r="K65" s="10"/>
    </row>
    <row r="66" spans="1:11">
      <c r="A66" s="7">
        <v>63</v>
      </c>
      <c r="B66" s="13" t="s">
        <v>157</v>
      </c>
      <c r="C66" s="7" t="s">
        <v>158</v>
      </c>
      <c r="D66" s="27" t="s">
        <v>279</v>
      </c>
      <c r="E66" s="7">
        <v>0</v>
      </c>
      <c r="F66" s="7">
        <f t="shared" si="2"/>
        <v>81.02</v>
      </c>
      <c r="G66" s="7">
        <f t="shared" si="3"/>
        <v>81.02</v>
      </c>
      <c r="H66" s="7">
        <v>63</v>
      </c>
      <c r="I66" s="12"/>
      <c r="J66" s="10"/>
      <c r="K66" s="10"/>
    </row>
    <row r="67" spans="1:11">
      <c r="A67" s="7">
        <v>64</v>
      </c>
      <c r="B67" s="11">
        <v>24043024</v>
      </c>
      <c r="C67" s="11" t="s">
        <v>160</v>
      </c>
      <c r="D67" s="27" t="s">
        <v>280</v>
      </c>
      <c r="E67" s="7">
        <v>0</v>
      </c>
      <c r="F67" s="7">
        <f t="shared" si="2"/>
        <v>80.21</v>
      </c>
      <c r="G67" s="7">
        <f t="shared" si="3"/>
        <v>80.21</v>
      </c>
      <c r="H67" s="7">
        <v>64</v>
      </c>
      <c r="I67" s="12"/>
      <c r="J67" s="10"/>
      <c r="K67" s="10"/>
    </row>
    <row r="68" spans="1:11">
      <c r="A68" s="7">
        <v>65</v>
      </c>
      <c r="B68" s="11">
        <v>24043023</v>
      </c>
      <c r="C68" s="11" t="s">
        <v>162</v>
      </c>
      <c r="D68" s="27" t="s">
        <v>281</v>
      </c>
      <c r="E68" s="7">
        <v>0</v>
      </c>
      <c r="F68" s="7">
        <f t="shared" ref="F68:F99" si="4">D68+E68</f>
        <v>78.69</v>
      </c>
      <c r="G68" s="7">
        <f t="shared" ref="G68:G99" si="5">F68</f>
        <v>78.69</v>
      </c>
      <c r="H68" s="7">
        <v>65</v>
      </c>
      <c r="I68" s="12"/>
      <c r="J68" s="10"/>
      <c r="K68" s="10"/>
    </row>
    <row r="69" spans="1:11">
      <c r="A69" s="7">
        <v>66</v>
      </c>
      <c r="B69" s="13" t="s">
        <v>170</v>
      </c>
      <c r="C69" s="7" t="s">
        <v>171</v>
      </c>
      <c r="D69" s="27" t="s">
        <v>282</v>
      </c>
      <c r="E69" s="7">
        <v>0</v>
      </c>
      <c r="F69" s="7">
        <f t="shared" si="4"/>
        <v>77.41</v>
      </c>
      <c r="G69" s="7">
        <f t="shared" si="5"/>
        <v>77.41</v>
      </c>
      <c r="H69" s="7">
        <v>66</v>
      </c>
      <c r="I69" s="12"/>
      <c r="J69" s="10"/>
      <c r="K69" s="10"/>
    </row>
    <row r="70" spans="1:11">
      <c r="A70" s="7">
        <v>67</v>
      </c>
      <c r="B70" s="16">
        <v>24043001</v>
      </c>
      <c r="C70" s="11" t="s">
        <v>168</v>
      </c>
      <c r="D70" s="27" t="s">
        <v>283</v>
      </c>
      <c r="E70" s="7">
        <v>0</v>
      </c>
      <c r="F70" s="7">
        <f t="shared" si="4"/>
        <v>77.16</v>
      </c>
      <c r="G70" s="7">
        <f t="shared" si="5"/>
        <v>77.16</v>
      </c>
      <c r="H70" s="7">
        <v>67</v>
      </c>
      <c r="I70" s="12"/>
      <c r="J70" s="10"/>
      <c r="K70" s="10"/>
    </row>
    <row r="71" spans="1:11">
      <c r="A71" s="7">
        <v>68</v>
      </c>
      <c r="B71" s="13" t="s">
        <v>173</v>
      </c>
      <c r="C71" s="7" t="s">
        <v>174</v>
      </c>
      <c r="D71" s="27" t="s">
        <v>284</v>
      </c>
      <c r="E71" s="7">
        <v>0</v>
      </c>
      <c r="F71" s="7">
        <f t="shared" si="4"/>
        <v>76.76</v>
      </c>
      <c r="G71" s="7">
        <f t="shared" si="5"/>
        <v>76.76</v>
      </c>
      <c r="H71" s="7">
        <v>68</v>
      </c>
      <c r="I71" s="12"/>
      <c r="J71" s="10"/>
      <c r="K71" s="10"/>
    </row>
    <row r="72" spans="1:11">
      <c r="A72" s="7">
        <v>69</v>
      </c>
      <c r="B72" s="13" t="s">
        <v>164</v>
      </c>
      <c r="C72" s="7" t="s">
        <v>165</v>
      </c>
      <c r="D72" s="27" t="s">
        <v>285</v>
      </c>
      <c r="E72" s="7">
        <v>0</v>
      </c>
      <c r="F72" s="7">
        <f t="shared" si="4"/>
        <v>76.09</v>
      </c>
      <c r="G72" s="7">
        <f t="shared" si="5"/>
        <v>76.09</v>
      </c>
      <c r="H72" s="7">
        <v>69</v>
      </c>
      <c r="I72" s="12"/>
      <c r="J72" s="10"/>
      <c r="K72" s="10"/>
    </row>
    <row r="74" ht="45" customHeight="1" spans="1:11">
      <c r="D74" s="2" t="s">
        <v>176</v>
      </c>
      <c r="G74" s="17" t="s">
        <v>177</v>
      </c>
      <c r="H74" s="17"/>
      <c r="I74" s="17"/>
    </row>
  </sheetData>
  <sortState ref="A4:K72">
    <sortCondition ref="G4:G72" descending="1"/>
  </sortState>
  <mergeCells count="2">
    <mergeCell ref="A1:K1"/>
    <mergeCell ref="G74:I74"/>
  </mergeCells>
  <pageMargins left="0.75" right="0.75" top="1" bottom="1" header="0.5" footer="0.5"/>
  <pageSetup paperSize="9" scale="63"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5"/>
  <sheetViews>
    <sheetView zoomScale="60" zoomScaleNormal="60" workbookViewId="0">
      <selection activeCell="M6" sqref="M6"/>
    </sheetView>
  </sheetViews>
  <sheetFormatPr defaultColWidth="9" defaultRowHeight="18.75"/>
  <cols>
    <col min="1" max="1" width="6.36666666666667" style="2"/>
    <col min="2" max="2" width="18.45" style="2" customWidth="1"/>
    <col min="3" max="3" width="14.3666666666667" style="2" customWidth="1"/>
    <col min="4" max="5" width="22" style="2" customWidth="1"/>
    <col min="6" max="7" width="11.2666666666667" style="2" customWidth="1"/>
    <col min="8" max="8" width="17.0916666666667" style="2" customWidth="1"/>
    <col min="9" max="9" width="16.45" style="2" customWidth="1"/>
    <col min="10" max="10" width="54.0916666666667" style="18" customWidth="1"/>
    <col min="11" max="11" width="33.3333333333333" style="2" customWidth="1"/>
    <col min="12" max="12" width="15.2083333333333" style="2" customWidth="1"/>
    <col min="13" max="13" width="40.6333333333333" style="2" customWidth="1"/>
    <col min="14" max="16384" width="9" style="2"/>
  </cols>
  <sheetData>
    <row r="1" ht="62" customHeight="1" spans="1:12">
      <c r="A1" s="3" t="s">
        <v>286</v>
      </c>
      <c r="B1" s="3"/>
      <c r="C1" s="3"/>
      <c r="D1" s="3"/>
      <c r="E1" s="3"/>
      <c r="F1" s="3"/>
      <c r="G1" s="3"/>
      <c r="H1" s="3"/>
      <c r="I1" s="3"/>
      <c r="J1" s="3"/>
      <c r="K1" s="3"/>
      <c r="L1" s="3"/>
    </row>
    <row r="2" spans="1:12">
      <c r="D2" s="2" t="s">
        <v>1</v>
      </c>
      <c r="J2" s="19"/>
    </row>
    <row r="3" s="1" customFormat="1" ht="48" customHeight="1" spans="1:12">
      <c r="A3" s="5" t="s">
        <v>2</v>
      </c>
      <c r="B3" s="5" t="s">
        <v>3</v>
      </c>
      <c r="C3" s="5" t="s">
        <v>4</v>
      </c>
      <c r="D3" s="5" t="s">
        <v>287</v>
      </c>
      <c r="E3" s="5" t="s">
        <v>288</v>
      </c>
      <c r="F3" s="5" t="s">
        <v>289</v>
      </c>
      <c r="G3" s="5" t="s">
        <v>181</v>
      </c>
      <c r="H3" s="6" t="s">
        <v>7</v>
      </c>
      <c r="I3" s="5" t="s">
        <v>290</v>
      </c>
      <c r="J3" s="6" t="s">
        <v>183</v>
      </c>
      <c r="K3" s="5" t="s">
        <v>16</v>
      </c>
      <c r="L3" s="5" t="s">
        <v>17</v>
      </c>
    </row>
    <row r="4" ht="337.5" spans="1:12">
      <c r="A4" s="7">
        <v>1</v>
      </c>
      <c r="B4" s="11">
        <v>24043012</v>
      </c>
      <c r="C4" s="11" t="s">
        <v>18</v>
      </c>
      <c r="D4" s="17">
        <v>60</v>
      </c>
      <c r="E4" s="7">
        <v>31</v>
      </c>
      <c r="F4" s="7">
        <v>0</v>
      </c>
      <c r="G4" s="7">
        <f t="shared" ref="G4:G35" si="0">SUM(D4:F4)</f>
        <v>91</v>
      </c>
      <c r="H4" s="7">
        <f t="shared" ref="H4:H35" si="1">G4</f>
        <v>91</v>
      </c>
      <c r="I4" s="7">
        <v>1</v>
      </c>
      <c r="J4" s="20" t="s">
        <v>291</v>
      </c>
      <c r="K4" s="14"/>
      <c r="L4" s="21"/>
    </row>
    <row r="5" ht="318.75" spans="1:12">
      <c r="A5" s="7">
        <v>2</v>
      </c>
      <c r="B5" s="11">
        <v>24043019</v>
      </c>
      <c r="C5" s="11" t="s">
        <v>36</v>
      </c>
      <c r="D5" s="7">
        <v>60</v>
      </c>
      <c r="E5" s="7">
        <v>26</v>
      </c>
      <c r="F5" s="7">
        <v>0</v>
      </c>
      <c r="G5" s="7">
        <f t="shared" si="0"/>
        <v>86</v>
      </c>
      <c r="H5" s="7">
        <f t="shared" si="1"/>
        <v>86</v>
      </c>
      <c r="I5" s="7">
        <v>2</v>
      </c>
      <c r="J5" s="20" t="s">
        <v>292</v>
      </c>
      <c r="K5" s="14"/>
      <c r="L5" s="21"/>
    </row>
    <row r="6" ht="243.75" spans="1:12">
      <c r="A6" s="7">
        <v>3</v>
      </c>
      <c r="B6" s="8">
        <v>24043006</v>
      </c>
      <c r="C6" s="8" t="s">
        <v>23</v>
      </c>
      <c r="D6" s="7">
        <v>60</v>
      </c>
      <c r="E6" s="7">
        <v>25.5</v>
      </c>
      <c r="F6" s="7">
        <v>0</v>
      </c>
      <c r="G6" s="7">
        <f t="shared" si="0"/>
        <v>85.5</v>
      </c>
      <c r="H6" s="7">
        <f t="shared" si="1"/>
        <v>85.5</v>
      </c>
      <c r="I6" s="7">
        <v>3</v>
      </c>
      <c r="J6" s="22" t="s">
        <v>293</v>
      </c>
      <c r="K6" s="14"/>
      <c r="L6" s="21"/>
    </row>
    <row r="7" ht="393.75" spans="1:12">
      <c r="A7" s="7">
        <v>4</v>
      </c>
      <c r="B7" s="11">
        <v>24043011</v>
      </c>
      <c r="C7" s="11" t="s">
        <v>21</v>
      </c>
      <c r="D7" s="7">
        <v>60</v>
      </c>
      <c r="E7" s="7">
        <v>24.5</v>
      </c>
      <c r="F7" s="7">
        <v>0</v>
      </c>
      <c r="G7" s="7">
        <f t="shared" si="0"/>
        <v>84.5</v>
      </c>
      <c r="H7" s="7">
        <f t="shared" si="1"/>
        <v>84.5</v>
      </c>
      <c r="I7" s="7">
        <v>4</v>
      </c>
      <c r="J7" s="20" t="s">
        <v>294</v>
      </c>
      <c r="K7" s="14"/>
      <c r="L7" s="21"/>
    </row>
    <row r="8" ht="150" spans="1:12">
      <c r="A8" s="7">
        <v>5</v>
      </c>
      <c r="B8" s="13" t="s">
        <v>25</v>
      </c>
      <c r="C8" s="7" t="s">
        <v>26</v>
      </c>
      <c r="D8" s="7">
        <v>60</v>
      </c>
      <c r="E8" s="7">
        <v>19</v>
      </c>
      <c r="F8" s="7">
        <v>0</v>
      </c>
      <c r="G8" s="7">
        <f t="shared" si="0"/>
        <v>79</v>
      </c>
      <c r="H8" s="7">
        <f t="shared" si="1"/>
        <v>79</v>
      </c>
      <c r="I8" s="7">
        <v>5</v>
      </c>
      <c r="J8" s="23" t="s">
        <v>295</v>
      </c>
      <c r="K8" s="14"/>
      <c r="L8" s="21"/>
    </row>
    <row r="9" ht="168.75" spans="1:12">
      <c r="A9" s="7">
        <v>6</v>
      </c>
      <c r="B9" s="13" t="s">
        <v>40</v>
      </c>
      <c r="C9" s="7" t="s">
        <v>41</v>
      </c>
      <c r="D9" s="7">
        <v>60</v>
      </c>
      <c r="E9" s="7">
        <v>17.5</v>
      </c>
      <c r="F9" s="7">
        <v>0</v>
      </c>
      <c r="G9" s="7">
        <f t="shared" si="0"/>
        <v>77.5</v>
      </c>
      <c r="H9" s="7">
        <f t="shared" si="1"/>
        <v>77.5</v>
      </c>
      <c r="I9" s="7">
        <v>6</v>
      </c>
      <c r="J9" s="23" t="s">
        <v>296</v>
      </c>
      <c r="K9" s="14"/>
      <c r="L9" s="21"/>
    </row>
    <row r="10" ht="187.5" spans="1:12">
      <c r="A10" s="7">
        <v>7</v>
      </c>
      <c r="B10" s="11">
        <v>24043017</v>
      </c>
      <c r="C10" s="11" t="s">
        <v>43</v>
      </c>
      <c r="D10" s="7">
        <v>60</v>
      </c>
      <c r="E10" s="7">
        <v>17</v>
      </c>
      <c r="F10" s="7">
        <v>0</v>
      </c>
      <c r="G10" s="7">
        <f t="shared" si="0"/>
        <v>77</v>
      </c>
      <c r="H10" s="7">
        <f t="shared" si="1"/>
        <v>77</v>
      </c>
      <c r="I10" s="7">
        <v>7</v>
      </c>
      <c r="J10" s="20" t="s">
        <v>297</v>
      </c>
      <c r="K10" s="14"/>
      <c r="L10" s="21"/>
    </row>
    <row r="11" ht="187.5" spans="1:12">
      <c r="A11" s="7">
        <v>8</v>
      </c>
      <c r="B11" s="11">
        <v>24043021</v>
      </c>
      <c r="C11" s="11" t="s">
        <v>49</v>
      </c>
      <c r="D11" s="7">
        <v>60</v>
      </c>
      <c r="E11" s="7">
        <v>17</v>
      </c>
      <c r="F11" s="7">
        <v>0</v>
      </c>
      <c r="G11" s="7">
        <f t="shared" si="0"/>
        <v>77</v>
      </c>
      <c r="H11" s="7">
        <f t="shared" si="1"/>
        <v>77</v>
      </c>
      <c r="I11" s="7">
        <v>7</v>
      </c>
      <c r="J11" s="20" t="s">
        <v>298</v>
      </c>
      <c r="K11" s="14"/>
      <c r="L11" s="21"/>
    </row>
    <row r="12" ht="168.75" spans="1:12">
      <c r="A12" s="7">
        <v>9</v>
      </c>
      <c r="B12" s="8">
        <v>24043007</v>
      </c>
      <c r="C12" s="8" t="s">
        <v>38</v>
      </c>
      <c r="D12" s="7">
        <v>60</v>
      </c>
      <c r="E12" s="7">
        <v>14</v>
      </c>
      <c r="F12" s="7">
        <v>0</v>
      </c>
      <c r="G12" s="7">
        <f t="shared" si="0"/>
        <v>74</v>
      </c>
      <c r="H12" s="7">
        <f t="shared" si="1"/>
        <v>74</v>
      </c>
      <c r="I12" s="7">
        <v>9</v>
      </c>
      <c r="J12" s="22" t="s">
        <v>299</v>
      </c>
      <c r="K12" s="14"/>
      <c r="L12" s="21"/>
    </row>
    <row r="13" ht="187.5" spans="1:12">
      <c r="A13" s="7">
        <v>10</v>
      </c>
      <c r="B13" s="13" t="s">
        <v>65</v>
      </c>
      <c r="C13" s="7" t="s">
        <v>66</v>
      </c>
      <c r="D13" s="7">
        <v>60</v>
      </c>
      <c r="E13" s="7">
        <v>14</v>
      </c>
      <c r="F13" s="7">
        <v>0</v>
      </c>
      <c r="G13" s="7">
        <f t="shared" si="0"/>
        <v>74</v>
      </c>
      <c r="H13" s="7">
        <f t="shared" si="1"/>
        <v>74</v>
      </c>
      <c r="I13" s="7">
        <v>9</v>
      </c>
      <c r="J13" s="24" t="s">
        <v>300</v>
      </c>
      <c r="K13" s="14"/>
      <c r="L13" s="21"/>
    </row>
    <row r="14" ht="225" spans="1:12">
      <c r="A14" s="7">
        <v>11</v>
      </c>
      <c r="B14" s="13" t="s">
        <v>28</v>
      </c>
      <c r="C14" s="7" t="s">
        <v>29</v>
      </c>
      <c r="D14" s="7">
        <v>60</v>
      </c>
      <c r="E14" s="7">
        <v>13.5</v>
      </c>
      <c r="F14" s="7">
        <v>0</v>
      </c>
      <c r="G14" s="7">
        <f t="shared" si="0"/>
        <v>73.5</v>
      </c>
      <c r="H14" s="7">
        <f t="shared" si="1"/>
        <v>73.5</v>
      </c>
      <c r="I14" s="7">
        <v>11</v>
      </c>
      <c r="J14" s="24" t="s">
        <v>301</v>
      </c>
      <c r="K14" s="14"/>
      <c r="L14" s="21"/>
    </row>
    <row r="15" ht="187.5" spans="1:12">
      <c r="A15" s="7">
        <v>12</v>
      </c>
      <c r="B15" s="13" t="s">
        <v>33</v>
      </c>
      <c r="C15" s="7" t="s">
        <v>34</v>
      </c>
      <c r="D15" s="7">
        <v>60</v>
      </c>
      <c r="E15" s="7">
        <v>13</v>
      </c>
      <c r="F15" s="7">
        <v>0</v>
      </c>
      <c r="G15" s="7">
        <f t="shared" si="0"/>
        <v>73</v>
      </c>
      <c r="H15" s="7">
        <f t="shared" si="1"/>
        <v>73</v>
      </c>
      <c r="I15" s="7">
        <v>12</v>
      </c>
      <c r="J15" s="23" t="s">
        <v>302</v>
      </c>
      <c r="K15" s="14"/>
      <c r="L15" s="21"/>
    </row>
    <row r="16" ht="112.5" spans="1:12">
      <c r="A16" s="7">
        <v>13</v>
      </c>
      <c r="B16" s="11">
        <v>24043004</v>
      </c>
      <c r="C16" s="11" t="s">
        <v>51</v>
      </c>
      <c r="D16" s="7">
        <v>60</v>
      </c>
      <c r="E16" s="7">
        <v>11</v>
      </c>
      <c r="F16" s="7">
        <v>0</v>
      </c>
      <c r="G16" s="7">
        <f t="shared" si="0"/>
        <v>71</v>
      </c>
      <c r="H16" s="7">
        <f t="shared" si="1"/>
        <v>71</v>
      </c>
      <c r="I16" s="7">
        <v>13</v>
      </c>
      <c r="J16" s="20" t="s">
        <v>303</v>
      </c>
      <c r="K16" s="14"/>
      <c r="L16" s="21"/>
    </row>
    <row r="17" ht="131.25" spans="1:12">
      <c r="A17" s="7">
        <v>14</v>
      </c>
      <c r="B17" s="11">
        <v>24043027</v>
      </c>
      <c r="C17" s="11" t="s">
        <v>45</v>
      </c>
      <c r="D17" s="7">
        <v>60</v>
      </c>
      <c r="E17" s="7">
        <v>11</v>
      </c>
      <c r="F17" s="7">
        <v>0</v>
      </c>
      <c r="G17" s="7">
        <f t="shared" si="0"/>
        <v>71</v>
      </c>
      <c r="H17" s="7">
        <f t="shared" si="1"/>
        <v>71</v>
      </c>
      <c r="I17" s="7">
        <v>13</v>
      </c>
      <c r="J17" s="20" t="s">
        <v>304</v>
      </c>
      <c r="K17" s="14"/>
      <c r="L17" s="21"/>
    </row>
    <row r="18" ht="112.5" spans="1:12">
      <c r="A18" s="7">
        <v>15</v>
      </c>
      <c r="B18" s="11">
        <v>24043015</v>
      </c>
      <c r="C18" s="11" t="s">
        <v>47</v>
      </c>
      <c r="D18" s="7">
        <v>60</v>
      </c>
      <c r="E18" s="7">
        <v>10</v>
      </c>
      <c r="F18" s="7">
        <v>0</v>
      </c>
      <c r="G18" s="7">
        <f t="shared" si="0"/>
        <v>70</v>
      </c>
      <c r="H18" s="7">
        <f t="shared" si="1"/>
        <v>70</v>
      </c>
      <c r="I18" s="7">
        <v>15</v>
      </c>
      <c r="J18" s="20" t="s">
        <v>305</v>
      </c>
      <c r="K18" s="14"/>
      <c r="L18" s="21"/>
    </row>
    <row r="19" ht="75" spans="1:12">
      <c r="A19" s="7">
        <v>16</v>
      </c>
      <c r="B19" s="13" t="s">
        <v>81</v>
      </c>
      <c r="C19" s="7" t="s">
        <v>82</v>
      </c>
      <c r="D19" s="7">
        <v>60</v>
      </c>
      <c r="E19" s="7">
        <v>9</v>
      </c>
      <c r="F19" s="7">
        <v>0</v>
      </c>
      <c r="G19" s="7">
        <f t="shared" si="0"/>
        <v>69</v>
      </c>
      <c r="H19" s="7">
        <f t="shared" si="1"/>
        <v>69</v>
      </c>
      <c r="I19" s="7">
        <v>16</v>
      </c>
      <c r="J19" s="23" t="s">
        <v>306</v>
      </c>
      <c r="K19" s="14"/>
      <c r="L19" s="21"/>
    </row>
    <row r="20" ht="150" spans="1:12">
      <c r="A20" s="7">
        <v>17</v>
      </c>
      <c r="B20" s="11">
        <v>24043035</v>
      </c>
      <c r="C20" s="11" t="s">
        <v>128</v>
      </c>
      <c r="D20" s="7">
        <v>60</v>
      </c>
      <c r="E20" s="7">
        <v>8</v>
      </c>
      <c r="F20" s="7">
        <v>0</v>
      </c>
      <c r="G20" s="7">
        <f t="shared" si="0"/>
        <v>68</v>
      </c>
      <c r="H20" s="7">
        <f t="shared" si="1"/>
        <v>68</v>
      </c>
      <c r="I20" s="7">
        <v>17</v>
      </c>
      <c r="J20" s="20" t="s">
        <v>307</v>
      </c>
      <c r="K20" s="14"/>
      <c r="L20" s="21"/>
    </row>
    <row r="21" ht="131.25" spans="1:12">
      <c r="A21" s="7">
        <v>18</v>
      </c>
      <c r="B21" s="13" t="s">
        <v>83</v>
      </c>
      <c r="C21" s="7" t="s">
        <v>84</v>
      </c>
      <c r="D21" s="7">
        <v>60</v>
      </c>
      <c r="E21" s="7">
        <v>8</v>
      </c>
      <c r="F21" s="7">
        <v>0</v>
      </c>
      <c r="G21" s="7">
        <f t="shared" si="0"/>
        <v>68</v>
      </c>
      <c r="H21" s="7">
        <f t="shared" si="1"/>
        <v>68</v>
      </c>
      <c r="I21" s="7">
        <v>17</v>
      </c>
      <c r="J21" s="23" t="s">
        <v>308</v>
      </c>
      <c r="K21" s="14"/>
      <c r="L21" s="21"/>
    </row>
    <row r="22" ht="150" spans="1:12">
      <c r="A22" s="7">
        <v>19</v>
      </c>
      <c r="B22" s="13" t="s">
        <v>31</v>
      </c>
      <c r="C22" s="7" t="s">
        <v>32</v>
      </c>
      <c r="D22" s="7">
        <v>60</v>
      </c>
      <c r="E22" s="7">
        <v>8</v>
      </c>
      <c r="F22" s="7">
        <v>0</v>
      </c>
      <c r="G22" s="7">
        <f t="shared" si="0"/>
        <v>68</v>
      </c>
      <c r="H22" s="7">
        <f t="shared" si="1"/>
        <v>68</v>
      </c>
      <c r="I22" s="7">
        <v>17</v>
      </c>
      <c r="J22" s="23" t="s">
        <v>309</v>
      </c>
      <c r="K22" s="14"/>
      <c r="L22" s="21"/>
    </row>
    <row r="23" ht="112.5" spans="1:12">
      <c r="A23" s="7">
        <v>20</v>
      </c>
      <c r="B23" s="13" t="s">
        <v>109</v>
      </c>
      <c r="C23" s="7" t="s">
        <v>110</v>
      </c>
      <c r="D23" s="7">
        <v>60</v>
      </c>
      <c r="E23" s="7">
        <v>8</v>
      </c>
      <c r="F23" s="7">
        <v>0</v>
      </c>
      <c r="G23" s="7">
        <f t="shared" si="0"/>
        <v>68</v>
      </c>
      <c r="H23" s="7">
        <f t="shared" si="1"/>
        <v>68</v>
      </c>
      <c r="I23" s="7">
        <v>17</v>
      </c>
      <c r="J23" s="23" t="s">
        <v>310</v>
      </c>
      <c r="K23" s="14"/>
      <c r="L23" s="21"/>
    </row>
    <row r="24" ht="131.25" spans="1:12">
      <c r="A24" s="7">
        <v>21</v>
      </c>
      <c r="B24" s="13" t="s">
        <v>71</v>
      </c>
      <c r="C24" s="7" t="s">
        <v>72</v>
      </c>
      <c r="D24" s="7">
        <v>60</v>
      </c>
      <c r="E24" s="7">
        <v>7.5</v>
      </c>
      <c r="F24" s="7">
        <v>0</v>
      </c>
      <c r="G24" s="7">
        <f t="shared" si="0"/>
        <v>67.5</v>
      </c>
      <c r="H24" s="7">
        <f t="shared" si="1"/>
        <v>67.5</v>
      </c>
      <c r="I24" s="7">
        <v>21</v>
      </c>
      <c r="J24" s="24" t="s">
        <v>311</v>
      </c>
      <c r="K24" s="14"/>
      <c r="L24" s="21"/>
    </row>
    <row r="25" ht="112.5" spans="1:12">
      <c r="A25" s="7">
        <v>22</v>
      </c>
      <c r="B25" s="11">
        <v>24043028</v>
      </c>
      <c r="C25" s="11" t="s">
        <v>76</v>
      </c>
      <c r="D25" s="7">
        <v>60</v>
      </c>
      <c r="E25" s="7">
        <v>6</v>
      </c>
      <c r="F25" s="7">
        <v>0</v>
      </c>
      <c r="G25" s="7">
        <f t="shared" si="0"/>
        <v>66</v>
      </c>
      <c r="H25" s="7">
        <f t="shared" si="1"/>
        <v>66</v>
      </c>
      <c r="I25" s="7">
        <v>22</v>
      </c>
      <c r="J25" s="20" t="s">
        <v>312</v>
      </c>
      <c r="K25" s="14"/>
      <c r="L25" s="21"/>
    </row>
    <row r="26" ht="93.75" spans="1:12">
      <c r="A26" s="7">
        <v>23</v>
      </c>
      <c r="B26" s="11">
        <v>24043030</v>
      </c>
      <c r="C26" s="11" t="s">
        <v>60</v>
      </c>
      <c r="D26" s="7">
        <v>60</v>
      </c>
      <c r="E26" s="7">
        <v>6</v>
      </c>
      <c r="F26" s="7">
        <v>0</v>
      </c>
      <c r="G26" s="7">
        <f t="shared" si="0"/>
        <v>66</v>
      </c>
      <c r="H26" s="7">
        <f t="shared" si="1"/>
        <v>66</v>
      </c>
      <c r="I26" s="7">
        <v>22</v>
      </c>
      <c r="J26" s="22" t="s">
        <v>313</v>
      </c>
      <c r="K26" s="14"/>
      <c r="L26" s="21"/>
    </row>
    <row r="27" ht="93.75" spans="1:12">
      <c r="A27" s="7">
        <v>24</v>
      </c>
      <c r="B27" s="11">
        <v>24043034</v>
      </c>
      <c r="C27" s="11" t="s">
        <v>129</v>
      </c>
      <c r="D27" s="7">
        <v>60</v>
      </c>
      <c r="E27" s="7">
        <v>6</v>
      </c>
      <c r="F27" s="7">
        <v>0</v>
      </c>
      <c r="G27" s="7">
        <f t="shared" si="0"/>
        <v>66</v>
      </c>
      <c r="H27" s="7">
        <f t="shared" si="1"/>
        <v>66</v>
      </c>
      <c r="I27" s="7">
        <v>22</v>
      </c>
      <c r="J27" s="20" t="s">
        <v>314</v>
      </c>
      <c r="K27" s="14"/>
      <c r="L27" s="21"/>
    </row>
    <row r="28" ht="37.5" spans="1:12">
      <c r="A28" s="7">
        <v>25</v>
      </c>
      <c r="B28" s="13" t="s">
        <v>62</v>
      </c>
      <c r="C28" s="7" t="s">
        <v>63</v>
      </c>
      <c r="D28" s="7">
        <v>60</v>
      </c>
      <c r="E28" s="7">
        <v>6</v>
      </c>
      <c r="F28" s="7">
        <v>0</v>
      </c>
      <c r="G28" s="7">
        <f t="shared" si="0"/>
        <v>66</v>
      </c>
      <c r="H28" s="7">
        <f t="shared" si="1"/>
        <v>66</v>
      </c>
      <c r="I28" s="7">
        <v>22</v>
      </c>
      <c r="J28" s="23" t="s">
        <v>315</v>
      </c>
      <c r="K28" s="14"/>
      <c r="L28" s="21"/>
    </row>
    <row r="29" ht="93.75" spans="1:12">
      <c r="A29" s="7">
        <v>26</v>
      </c>
      <c r="B29" s="11">
        <v>24043010</v>
      </c>
      <c r="C29" s="11" t="s">
        <v>58</v>
      </c>
      <c r="D29" s="7">
        <v>60</v>
      </c>
      <c r="E29" s="7">
        <v>5</v>
      </c>
      <c r="F29" s="7">
        <v>0</v>
      </c>
      <c r="G29" s="7">
        <f t="shared" si="0"/>
        <v>65</v>
      </c>
      <c r="H29" s="7">
        <f t="shared" si="1"/>
        <v>65</v>
      </c>
      <c r="I29" s="7">
        <v>26</v>
      </c>
      <c r="J29" s="20" t="s">
        <v>316</v>
      </c>
      <c r="K29" s="14"/>
      <c r="L29" s="21"/>
    </row>
    <row r="30" ht="93.75" spans="1:12">
      <c r="A30" s="7">
        <v>27</v>
      </c>
      <c r="B30" s="11">
        <v>24043013</v>
      </c>
      <c r="C30" s="11" t="s">
        <v>97</v>
      </c>
      <c r="D30" s="7">
        <v>60</v>
      </c>
      <c r="E30" s="7">
        <v>5</v>
      </c>
      <c r="F30" s="7">
        <v>0</v>
      </c>
      <c r="G30" s="7">
        <f t="shared" si="0"/>
        <v>65</v>
      </c>
      <c r="H30" s="7">
        <f t="shared" si="1"/>
        <v>65</v>
      </c>
      <c r="I30" s="7">
        <v>26</v>
      </c>
      <c r="J30" s="20" t="s">
        <v>317</v>
      </c>
      <c r="K30" s="14"/>
      <c r="L30" s="21"/>
    </row>
    <row r="31" ht="56.25" spans="1:12">
      <c r="A31" s="7">
        <v>28</v>
      </c>
      <c r="B31" s="11">
        <v>24043018</v>
      </c>
      <c r="C31" s="11" t="s">
        <v>74</v>
      </c>
      <c r="D31" s="7">
        <v>60</v>
      </c>
      <c r="E31" s="7">
        <v>5</v>
      </c>
      <c r="F31" s="7">
        <v>0</v>
      </c>
      <c r="G31" s="7">
        <f t="shared" si="0"/>
        <v>65</v>
      </c>
      <c r="H31" s="7">
        <f t="shared" si="1"/>
        <v>65</v>
      </c>
      <c r="I31" s="7">
        <v>26</v>
      </c>
      <c r="J31" s="22" t="s">
        <v>318</v>
      </c>
      <c r="K31" s="14"/>
      <c r="L31" s="21"/>
    </row>
    <row r="32" ht="56.25" spans="1:12">
      <c r="A32" s="7">
        <v>29</v>
      </c>
      <c r="B32" s="11">
        <v>24043029</v>
      </c>
      <c r="C32" s="11" t="s">
        <v>56</v>
      </c>
      <c r="D32" s="7">
        <v>60</v>
      </c>
      <c r="E32" s="7">
        <v>5</v>
      </c>
      <c r="F32" s="7">
        <v>0</v>
      </c>
      <c r="G32" s="7">
        <f t="shared" si="0"/>
        <v>65</v>
      </c>
      <c r="H32" s="7">
        <f t="shared" si="1"/>
        <v>65</v>
      </c>
      <c r="I32" s="7">
        <v>26</v>
      </c>
      <c r="J32" s="20" t="s">
        <v>319</v>
      </c>
      <c r="K32" s="14"/>
      <c r="L32" s="21"/>
    </row>
    <row r="33" spans="1:12">
      <c r="A33" s="7">
        <v>30</v>
      </c>
      <c r="B33" s="13" t="s">
        <v>78</v>
      </c>
      <c r="C33" s="7" t="s">
        <v>79</v>
      </c>
      <c r="D33" s="7">
        <v>60</v>
      </c>
      <c r="E33" s="7">
        <v>5</v>
      </c>
      <c r="F33" s="7">
        <v>0</v>
      </c>
      <c r="G33" s="7">
        <f t="shared" si="0"/>
        <v>65</v>
      </c>
      <c r="H33" s="7">
        <f t="shared" si="1"/>
        <v>65</v>
      </c>
      <c r="I33" s="7">
        <v>26</v>
      </c>
      <c r="J33" s="23" t="s">
        <v>320</v>
      </c>
      <c r="K33" s="14"/>
      <c r="L33" s="21"/>
    </row>
    <row r="34" ht="56.25" spans="1:12">
      <c r="A34" s="7">
        <v>31</v>
      </c>
      <c r="B34" s="11">
        <v>24043003</v>
      </c>
      <c r="C34" s="11" t="s">
        <v>53</v>
      </c>
      <c r="D34" s="7">
        <v>60</v>
      </c>
      <c r="E34" s="7">
        <v>4</v>
      </c>
      <c r="F34" s="7">
        <v>0</v>
      </c>
      <c r="G34" s="7">
        <f t="shared" si="0"/>
        <v>64</v>
      </c>
      <c r="H34" s="7">
        <f t="shared" si="1"/>
        <v>64</v>
      </c>
      <c r="I34" s="7">
        <v>31</v>
      </c>
      <c r="J34" s="20" t="s">
        <v>321</v>
      </c>
      <c r="K34" s="14"/>
      <c r="L34" s="14"/>
    </row>
    <row r="35" ht="131.25" spans="1:12">
      <c r="A35" s="7">
        <v>32</v>
      </c>
      <c r="B35" s="11">
        <v>24043008</v>
      </c>
      <c r="C35" s="11" t="s">
        <v>104</v>
      </c>
      <c r="D35" s="7">
        <v>60</v>
      </c>
      <c r="E35" s="7">
        <v>4</v>
      </c>
      <c r="F35" s="7">
        <v>0</v>
      </c>
      <c r="G35" s="7">
        <f t="shared" si="0"/>
        <v>64</v>
      </c>
      <c r="H35" s="7">
        <f t="shared" si="1"/>
        <v>64</v>
      </c>
      <c r="I35" s="7">
        <v>31</v>
      </c>
      <c r="J35" s="20" t="s">
        <v>322</v>
      </c>
      <c r="K35" s="14"/>
      <c r="L35" s="14"/>
    </row>
    <row r="36" ht="75" spans="1:12">
      <c r="A36" s="7">
        <v>33</v>
      </c>
      <c r="B36" s="11">
        <v>24043020</v>
      </c>
      <c r="C36" s="11" t="s">
        <v>108</v>
      </c>
      <c r="D36" s="7">
        <v>60</v>
      </c>
      <c r="E36" s="7">
        <v>4</v>
      </c>
      <c r="F36" s="7">
        <v>0</v>
      </c>
      <c r="G36" s="7">
        <f t="shared" ref="G36:G67" si="2">SUM(D36:F36)</f>
        <v>64</v>
      </c>
      <c r="H36" s="7">
        <f t="shared" ref="H36:H67" si="3">G36</f>
        <v>64</v>
      </c>
      <c r="I36" s="7">
        <v>31</v>
      </c>
      <c r="J36" s="20" t="s">
        <v>323</v>
      </c>
      <c r="K36" s="14"/>
      <c r="L36" s="14"/>
    </row>
    <row r="37" ht="56.25" spans="1:12">
      <c r="A37" s="7">
        <v>34</v>
      </c>
      <c r="B37" s="11">
        <v>24043025</v>
      </c>
      <c r="C37" s="11" t="s">
        <v>55</v>
      </c>
      <c r="D37" s="7">
        <v>60</v>
      </c>
      <c r="E37" s="7">
        <v>4</v>
      </c>
      <c r="F37" s="7">
        <v>0</v>
      </c>
      <c r="G37" s="7">
        <f t="shared" si="2"/>
        <v>64</v>
      </c>
      <c r="H37" s="7">
        <f t="shared" si="3"/>
        <v>64</v>
      </c>
      <c r="I37" s="7">
        <v>31</v>
      </c>
      <c r="J37" s="20" t="s">
        <v>324</v>
      </c>
      <c r="K37" s="14"/>
      <c r="L37" s="14"/>
    </row>
    <row r="38" ht="56.25" spans="1:12">
      <c r="A38" s="7">
        <v>35</v>
      </c>
      <c r="B38" s="11">
        <v>24043033</v>
      </c>
      <c r="C38" s="11" t="s">
        <v>126</v>
      </c>
      <c r="D38" s="7">
        <v>60</v>
      </c>
      <c r="E38" s="7">
        <v>4</v>
      </c>
      <c r="F38" s="7">
        <v>0</v>
      </c>
      <c r="G38" s="7">
        <f t="shared" si="2"/>
        <v>64</v>
      </c>
      <c r="H38" s="7">
        <f t="shared" si="3"/>
        <v>64</v>
      </c>
      <c r="I38" s="7">
        <v>31</v>
      </c>
      <c r="J38" s="20" t="s">
        <v>325</v>
      </c>
      <c r="K38" s="14"/>
      <c r="L38" s="14"/>
    </row>
    <row r="39" spans="1:12">
      <c r="A39" s="7">
        <v>36</v>
      </c>
      <c r="B39" s="13" t="s">
        <v>131</v>
      </c>
      <c r="C39" s="7" t="s">
        <v>132</v>
      </c>
      <c r="D39" s="7">
        <v>60</v>
      </c>
      <c r="E39" s="7">
        <v>4</v>
      </c>
      <c r="F39" s="7">
        <v>0</v>
      </c>
      <c r="G39" s="7">
        <f t="shared" si="2"/>
        <v>64</v>
      </c>
      <c r="H39" s="7">
        <f t="shared" si="3"/>
        <v>64</v>
      </c>
      <c r="I39" s="7">
        <v>31</v>
      </c>
      <c r="J39" s="23" t="s">
        <v>326</v>
      </c>
      <c r="K39" s="14"/>
      <c r="L39" s="14"/>
    </row>
    <row r="40" spans="1:12">
      <c r="A40" s="7">
        <v>37</v>
      </c>
      <c r="B40" s="16">
        <v>24043001</v>
      </c>
      <c r="C40" s="11" t="s">
        <v>168</v>
      </c>
      <c r="D40" s="7">
        <v>60</v>
      </c>
      <c r="E40" s="7">
        <v>2</v>
      </c>
      <c r="F40" s="7">
        <v>0</v>
      </c>
      <c r="G40" s="7">
        <f t="shared" si="2"/>
        <v>62</v>
      </c>
      <c r="H40" s="7">
        <f t="shared" si="3"/>
        <v>62</v>
      </c>
      <c r="I40" s="7">
        <v>37</v>
      </c>
      <c r="J40" s="20" t="s">
        <v>327</v>
      </c>
      <c r="K40" s="14"/>
      <c r="L40" s="14"/>
    </row>
    <row r="41" ht="37.5" spans="1:12">
      <c r="A41" s="7">
        <v>38</v>
      </c>
      <c r="B41" s="11">
        <v>24043002</v>
      </c>
      <c r="C41" s="11" t="s">
        <v>145</v>
      </c>
      <c r="D41" s="7">
        <v>60</v>
      </c>
      <c r="E41" s="7">
        <v>2</v>
      </c>
      <c r="F41" s="7">
        <v>0</v>
      </c>
      <c r="G41" s="7">
        <f t="shared" si="2"/>
        <v>62</v>
      </c>
      <c r="H41" s="7">
        <f t="shared" si="3"/>
        <v>62</v>
      </c>
      <c r="I41" s="7">
        <v>37</v>
      </c>
      <c r="J41" s="20" t="s">
        <v>328</v>
      </c>
      <c r="K41" s="14"/>
      <c r="L41" s="14"/>
    </row>
    <row r="42" ht="37.5" spans="1:12">
      <c r="A42" s="7">
        <v>39</v>
      </c>
      <c r="B42" s="11">
        <v>24043009</v>
      </c>
      <c r="C42" s="11" t="s">
        <v>136</v>
      </c>
      <c r="D42" s="7">
        <v>60</v>
      </c>
      <c r="E42" s="7">
        <v>2</v>
      </c>
      <c r="F42" s="7">
        <v>0</v>
      </c>
      <c r="G42" s="7">
        <f t="shared" si="2"/>
        <v>62</v>
      </c>
      <c r="H42" s="7">
        <f t="shared" si="3"/>
        <v>62</v>
      </c>
      <c r="I42" s="7">
        <v>37</v>
      </c>
      <c r="J42" s="20" t="s">
        <v>328</v>
      </c>
      <c r="K42" s="14"/>
      <c r="L42" s="25"/>
    </row>
    <row r="43" ht="37.5" spans="1:12">
      <c r="A43" s="7">
        <v>40</v>
      </c>
      <c r="B43" s="11">
        <v>24043014</v>
      </c>
      <c r="C43" s="11" t="s">
        <v>117</v>
      </c>
      <c r="D43" s="7">
        <v>60</v>
      </c>
      <c r="E43" s="7">
        <v>2</v>
      </c>
      <c r="F43" s="7">
        <v>0</v>
      </c>
      <c r="G43" s="7">
        <f t="shared" si="2"/>
        <v>62</v>
      </c>
      <c r="H43" s="7">
        <f t="shared" si="3"/>
        <v>62</v>
      </c>
      <c r="I43" s="7">
        <v>37</v>
      </c>
      <c r="J43" s="20" t="s">
        <v>328</v>
      </c>
      <c r="K43" s="14"/>
      <c r="L43" s="14"/>
    </row>
    <row r="44" ht="37.5" spans="1:12">
      <c r="A44" s="7">
        <v>41</v>
      </c>
      <c r="B44" s="11">
        <v>24043016</v>
      </c>
      <c r="C44" s="11" t="s">
        <v>92</v>
      </c>
      <c r="D44" s="7">
        <v>60</v>
      </c>
      <c r="E44" s="7">
        <v>2</v>
      </c>
      <c r="F44" s="7">
        <v>0</v>
      </c>
      <c r="G44" s="7">
        <f t="shared" si="2"/>
        <v>62</v>
      </c>
      <c r="H44" s="7">
        <f t="shared" si="3"/>
        <v>62</v>
      </c>
      <c r="I44" s="7">
        <v>37</v>
      </c>
      <c r="J44" s="20" t="s">
        <v>328</v>
      </c>
      <c r="K44" s="14"/>
      <c r="L44" s="14"/>
    </row>
    <row r="45" ht="37.5" spans="1:12">
      <c r="A45" s="7">
        <v>42</v>
      </c>
      <c r="B45" s="11">
        <v>24043022</v>
      </c>
      <c r="C45" s="11" t="s">
        <v>93</v>
      </c>
      <c r="D45" s="7">
        <v>60</v>
      </c>
      <c r="E45" s="7">
        <v>2</v>
      </c>
      <c r="F45" s="7">
        <v>0</v>
      </c>
      <c r="G45" s="7">
        <f t="shared" si="2"/>
        <v>62</v>
      </c>
      <c r="H45" s="7">
        <f t="shared" si="3"/>
        <v>62</v>
      </c>
      <c r="I45" s="7">
        <v>37</v>
      </c>
      <c r="J45" s="20" t="s">
        <v>328</v>
      </c>
      <c r="K45" s="14"/>
      <c r="L45" s="14"/>
    </row>
    <row r="46" ht="37.5" spans="1:12">
      <c r="A46" s="7">
        <v>43</v>
      </c>
      <c r="B46" s="11">
        <v>24043024</v>
      </c>
      <c r="C46" s="11" t="s">
        <v>160</v>
      </c>
      <c r="D46" s="7">
        <v>60</v>
      </c>
      <c r="E46" s="7">
        <v>2</v>
      </c>
      <c r="F46" s="7">
        <v>0</v>
      </c>
      <c r="G46" s="7">
        <f t="shared" si="2"/>
        <v>62</v>
      </c>
      <c r="H46" s="7">
        <f t="shared" si="3"/>
        <v>62</v>
      </c>
      <c r="I46" s="7">
        <v>37</v>
      </c>
      <c r="J46" s="20" t="s">
        <v>328</v>
      </c>
      <c r="K46" s="14"/>
      <c r="L46" s="14"/>
    </row>
    <row r="47" ht="37.5" spans="1:12">
      <c r="A47" s="7">
        <v>44</v>
      </c>
      <c r="B47" s="11">
        <v>24043032</v>
      </c>
      <c r="C47" s="11" t="s">
        <v>144</v>
      </c>
      <c r="D47" s="7">
        <v>60</v>
      </c>
      <c r="E47" s="7">
        <v>2</v>
      </c>
      <c r="F47" s="7">
        <v>0</v>
      </c>
      <c r="G47" s="7">
        <f t="shared" si="2"/>
        <v>62</v>
      </c>
      <c r="H47" s="7">
        <f t="shared" si="3"/>
        <v>62</v>
      </c>
      <c r="I47" s="7">
        <v>37</v>
      </c>
      <c r="J47" s="20" t="s">
        <v>328</v>
      </c>
      <c r="K47" s="14"/>
      <c r="L47" s="14"/>
    </row>
    <row r="48" spans="1:12">
      <c r="A48" s="7">
        <v>45</v>
      </c>
      <c r="B48" s="13" t="s">
        <v>114</v>
      </c>
      <c r="C48" s="7" t="s">
        <v>115</v>
      </c>
      <c r="D48" s="7">
        <v>60</v>
      </c>
      <c r="E48" s="7">
        <v>2</v>
      </c>
      <c r="F48" s="7">
        <v>0</v>
      </c>
      <c r="G48" s="7">
        <f t="shared" si="2"/>
        <v>62</v>
      </c>
      <c r="H48" s="7">
        <f t="shared" si="3"/>
        <v>62</v>
      </c>
      <c r="I48" s="7">
        <v>37</v>
      </c>
      <c r="J48" s="23" t="s">
        <v>329</v>
      </c>
      <c r="K48" s="14"/>
      <c r="L48" s="14"/>
    </row>
    <row r="49" ht="37.5" spans="1:12">
      <c r="A49" s="7">
        <v>46</v>
      </c>
      <c r="B49" s="13" t="s">
        <v>164</v>
      </c>
      <c r="C49" s="7" t="s">
        <v>165</v>
      </c>
      <c r="D49" s="7">
        <v>60</v>
      </c>
      <c r="E49" s="7">
        <v>2</v>
      </c>
      <c r="F49" s="7">
        <v>0</v>
      </c>
      <c r="G49" s="7">
        <f t="shared" si="2"/>
        <v>62</v>
      </c>
      <c r="H49" s="7">
        <f t="shared" si="3"/>
        <v>62</v>
      </c>
      <c r="I49" s="7">
        <v>37</v>
      </c>
      <c r="J49" s="23" t="s">
        <v>330</v>
      </c>
      <c r="K49" s="14"/>
      <c r="L49" s="14"/>
    </row>
    <row r="50" spans="1:12">
      <c r="A50" s="7">
        <v>47</v>
      </c>
      <c r="B50" s="13" t="s">
        <v>98</v>
      </c>
      <c r="C50" s="7" t="s">
        <v>99</v>
      </c>
      <c r="D50" s="7">
        <v>60</v>
      </c>
      <c r="E50" s="7">
        <v>2</v>
      </c>
      <c r="F50" s="7">
        <v>0</v>
      </c>
      <c r="G50" s="7">
        <f t="shared" si="2"/>
        <v>62</v>
      </c>
      <c r="H50" s="7">
        <f t="shared" si="3"/>
        <v>62</v>
      </c>
      <c r="I50" s="7">
        <v>37</v>
      </c>
      <c r="J50" s="23" t="s">
        <v>331</v>
      </c>
      <c r="K50" s="14"/>
      <c r="L50" s="14"/>
    </row>
    <row r="51" spans="1:12">
      <c r="A51" s="7">
        <v>48</v>
      </c>
      <c r="B51" s="13" t="s">
        <v>68</v>
      </c>
      <c r="C51" s="7" t="s">
        <v>69</v>
      </c>
      <c r="D51" s="7">
        <v>60</v>
      </c>
      <c r="E51" s="7">
        <v>2</v>
      </c>
      <c r="F51" s="7">
        <v>0</v>
      </c>
      <c r="G51" s="7">
        <f t="shared" si="2"/>
        <v>62</v>
      </c>
      <c r="H51" s="7">
        <f t="shared" si="3"/>
        <v>62</v>
      </c>
      <c r="I51" s="7">
        <v>37</v>
      </c>
      <c r="J51" s="23" t="s">
        <v>332</v>
      </c>
      <c r="K51" s="14"/>
      <c r="L51" s="14"/>
    </row>
    <row r="52" spans="1:12">
      <c r="A52" s="7">
        <v>49</v>
      </c>
      <c r="B52" s="13" t="s">
        <v>101</v>
      </c>
      <c r="C52" s="7" t="s">
        <v>102</v>
      </c>
      <c r="D52" s="7">
        <v>60</v>
      </c>
      <c r="E52" s="7">
        <v>2</v>
      </c>
      <c r="F52" s="7">
        <v>0</v>
      </c>
      <c r="G52" s="7">
        <f t="shared" si="2"/>
        <v>62</v>
      </c>
      <c r="H52" s="7">
        <f t="shared" si="3"/>
        <v>62</v>
      </c>
      <c r="I52" s="7">
        <v>37</v>
      </c>
      <c r="J52" s="23" t="s">
        <v>332</v>
      </c>
      <c r="K52" s="14"/>
      <c r="L52" s="14"/>
    </row>
    <row r="53" ht="37.5" spans="1:12">
      <c r="A53" s="7">
        <v>50</v>
      </c>
      <c r="B53" s="13" t="s">
        <v>89</v>
      </c>
      <c r="C53" s="7" t="s">
        <v>90</v>
      </c>
      <c r="D53" s="7">
        <v>60</v>
      </c>
      <c r="E53" s="7">
        <v>2</v>
      </c>
      <c r="F53" s="7">
        <v>0</v>
      </c>
      <c r="G53" s="7">
        <f t="shared" si="2"/>
        <v>62</v>
      </c>
      <c r="H53" s="7">
        <f t="shared" si="3"/>
        <v>62</v>
      </c>
      <c r="I53" s="7">
        <v>37</v>
      </c>
      <c r="J53" s="24" t="s">
        <v>333</v>
      </c>
      <c r="K53" s="14"/>
      <c r="L53" s="14"/>
    </row>
    <row r="54" spans="1:12">
      <c r="A54" s="7">
        <v>51</v>
      </c>
      <c r="B54" s="13" t="s">
        <v>121</v>
      </c>
      <c r="C54" s="7" t="s">
        <v>122</v>
      </c>
      <c r="D54" s="7">
        <v>60</v>
      </c>
      <c r="E54" s="7">
        <v>2</v>
      </c>
      <c r="F54" s="7">
        <v>0</v>
      </c>
      <c r="G54" s="7">
        <f t="shared" si="2"/>
        <v>62</v>
      </c>
      <c r="H54" s="7">
        <f t="shared" si="3"/>
        <v>62</v>
      </c>
      <c r="I54" s="7">
        <v>37</v>
      </c>
      <c r="J54" s="23" t="s">
        <v>332</v>
      </c>
      <c r="K54" s="14"/>
      <c r="L54" s="14"/>
    </row>
    <row r="55" spans="1:12">
      <c r="A55" s="7">
        <v>52</v>
      </c>
      <c r="B55" s="13" t="s">
        <v>105</v>
      </c>
      <c r="C55" s="7" t="s">
        <v>106</v>
      </c>
      <c r="D55" s="7">
        <v>60</v>
      </c>
      <c r="E55" s="7">
        <v>2</v>
      </c>
      <c r="F55" s="7">
        <v>0</v>
      </c>
      <c r="G55" s="7">
        <f t="shared" si="2"/>
        <v>62</v>
      </c>
      <c r="H55" s="7">
        <f t="shared" si="3"/>
        <v>62</v>
      </c>
      <c r="I55" s="7">
        <v>37</v>
      </c>
      <c r="J55" s="23" t="s">
        <v>334</v>
      </c>
      <c r="K55" s="14"/>
      <c r="L55" s="14"/>
    </row>
    <row r="56" spans="1:12">
      <c r="A56" s="7">
        <v>53</v>
      </c>
      <c r="B56" s="13" t="s">
        <v>134</v>
      </c>
      <c r="C56" s="7" t="s">
        <v>135</v>
      </c>
      <c r="D56" s="7">
        <v>60</v>
      </c>
      <c r="E56" s="7">
        <v>1</v>
      </c>
      <c r="F56" s="7">
        <v>0</v>
      </c>
      <c r="G56" s="7">
        <f t="shared" si="2"/>
        <v>61</v>
      </c>
      <c r="H56" s="7">
        <f t="shared" si="3"/>
        <v>61</v>
      </c>
      <c r="I56" s="7">
        <v>53</v>
      </c>
      <c r="J56" s="23" t="s">
        <v>335</v>
      </c>
      <c r="K56" s="14"/>
      <c r="L56" s="14"/>
    </row>
    <row r="57" spans="1:12">
      <c r="A57" s="7">
        <v>54</v>
      </c>
      <c r="B57" s="11">
        <v>24043005</v>
      </c>
      <c r="C57" s="11" t="s">
        <v>150</v>
      </c>
      <c r="D57" s="7">
        <v>60</v>
      </c>
      <c r="E57" s="7">
        <v>0</v>
      </c>
      <c r="F57" s="7">
        <v>0</v>
      </c>
      <c r="G57" s="7">
        <f t="shared" si="2"/>
        <v>60</v>
      </c>
      <c r="H57" s="7">
        <f t="shared" si="3"/>
        <v>60</v>
      </c>
      <c r="I57" s="7">
        <v>54</v>
      </c>
      <c r="J57" s="20"/>
      <c r="K57" s="14"/>
      <c r="L57" s="14"/>
    </row>
    <row r="58" spans="1:12">
      <c r="A58" s="7">
        <v>55</v>
      </c>
      <c r="B58" s="11">
        <v>24043023</v>
      </c>
      <c r="C58" s="11" t="s">
        <v>162</v>
      </c>
      <c r="D58" s="7">
        <v>60</v>
      </c>
      <c r="E58" s="7">
        <v>0</v>
      </c>
      <c r="F58" s="7">
        <v>0</v>
      </c>
      <c r="G58" s="7">
        <f t="shared" si="2"/>
        <v>60</v>
      </c>
      <c r="H58" s="7">
        <f t="shared" si="3"/>
        <v>60</v>
      </c>
      <c r="I58" s="7">
        <v>54</v>
      </c>
      <c r="J58" s="20"/>
      <c r="K58" s="14"/>
      <c r="L58" s="14"/>
    </row>
    <row r="59" spans="1:12">
      <c r="A59" s="7">
        <v>56</v>
      </c>
      <c r="B59" s="11">
        <v>24043026</v>
      </c>
      <c r="C59" s="11" t="s">
        <v>152</v>
      </c>
      <c r="D59" s="7">
        <v>60</v>
      </c>
      <c r="E59" s="7">
        <v>0</v>
      </c>
      <c r="F59" s="7">
        <v>0</v>
      </c>
      <c r="G59" s="7">
        <f t="shared" si="2"/>
        <v>60</v>
      </c>
      <c r="H59" s="7">
        <f t="shared" si="3"/>
        <v>60</v>
      </c>
      <c r="I59" s="7">
        <v>54</v>
      </c>
      <c r="J59" s="20"/>
      <c r="K59" s="14"/>
      <c r="L59" s="14"/>
    </row>
    <row r="60" spans="1:12">
      <c r="A60" s="7">
        <v>57</v>
      </c>
      <c r="B60" s="11">
        <v>24043031</v>
      </c>
      <c r="C60" s="11" t="s">
        <v>142</v>
      </c>
      <c r="D60" s="7">
        <v>60</v>
      </c>
      <c r="E60" s="7">
        <v>0</v>
      </c>
      <c r="F60" s="7">
        <v>0</v>
      </c>
      <c r="G60" s="7">
        <f t="shared" si="2"/>
        <v>60</v>
      </c>
      <c r="H60" s="7">
        <f t="shared" si="3"/>
        <v>60</v>
      </c>
      <c r="I60" s="7">
        <v>54</v>
      </c>
      <c r="J60" s="20"/>
      <c r="K60" s="14"/>
      <c r="L60" s="14"/>
    </row>
    <row r="61" spans="1:12">
      <c r="A61" s="7">
        <v>58</v>
      </c>
      <c r="B61" s="13" t="s">
        <v>139</v>
      </c>
      <c r="C61" s="7" t="s">
        <v>140</v>
      </c>
      <c r="D61" s="7">
        <v>60</v>
      </c>
      <c r="E61" s="7">
        <v>0</v>
      </c>
      <c r="F61" s="7">
        <v>0</v>
      </c>
      <c r="G61" s="7">
        <f t="shared" si="2"/>
        <v>60</v>
      </c>
      <c r="H61" s="7">
        <f t="shared" si="3"/>
        <v>60</v>
      </c>
      <c r="I61" s="7">
        <v>54</v>
      </c>
      <c r="J61" s="23"/>
      <c r="K61" s="14"/>
      <c r="L61" s="14"/>
    </row>
    <row r="62" spans="1:12">
      <c r="A62" s="7">
        <v>59</v>
      </c>
      <c r="B62" s="13" t="s">
        <v>170</v>
      </c>
      <c r="C62" s="7" t="s">
        <v>171</v>
      </c>
      <c r="D62" s="7">
        <v>60</v>
      </c>
      <c r="E62" s="7">
        <v>0</v>
      </c>
      <c r="F62" s="7">
        <v>0</v>
      </c>
      <c r="G62" s="7">
        <f t="shared" si="2"/>
        <v>60</v>
      </c>
      <c r="H62" s="7">
        <f t="shared" si="3"/>
        <v>60</v>
      </c>
      <c r="I62" s="7">
        <v>54</v>
      </c>
      <c r="J62" s="23"/>
      <c r="K62" s="14"/>
      <c r="L62" s="14"/>
    </row>
    <row r="63" spans="1:12">
      <c r="A63" s="7">
        <v>60</v>
      </c>
      <c r="B63" s="13" t="s">
        <v>154</v>
      </c>
      <c r="C63" s="7" t="s">
        <v>155</v>
      </c>
      <c r="D63" s="7">
        <v>60</v>
      </c>
      <c r="E63" s="7">
        <v>0</v>
      </c>
      <c r="F63" s="7">
        <v>0</v>
      </c>
      <c r="G63" s="7">
        <f t="shared" si="2"/>
        <v>60</v>
      </c>
      <c r="H63" s="7">
        <f t="shared" si="3"/>
        <v>60</v>
      </c>
      <c r="I63" s="7">
        <v>54</v>
      </c>
      <c r="J63" s="23"/>
      <c r="K63" s="14"/>
      <c r="L63" s="14"/>
    </row>
    <row r="64" spans="1:12">
      <c r="A64" s="7">
        <v>61</v>
      </c>
      <c r="B64" s="13" t="s">
        <v>157</v>
      </c>
      <c r="C64" s="7" t="s">
        <v>158</v>
      </c>
      <c r="D64" s="7">
        <v>60</v>
      </c>
      <c r="E64" s="7">
        <v>0</v>
      </c>
      <c r="F64" s="7">
        <v>0</v>
      </c>
      <c r="G64" s="7">
        <f t="shared" si="2"/>
        <v>60</v>
      </c>
      <c r="H64" s="7">
        <f t="shared" si="3"/>
        <v>60</v>
      </c>
      <c r="I64" s="7">
        <v>54</v>
      </c>
      <c r="J64" s="23"/>
      <c r="K64" s="14"/>
      <c r="L64" s="14"/>
    </row>
    <row r="65" spans="1:12">
      <c r="A65" s="7">
        <v>62</v>
      </c>
      <c r="B65" s="13" t="s">
        <v>86</v>
      </c>
      <c r="C65" s="7" t="s">
        <v>87</v>
      </c>
      <c r="D65" s="7">
        <v>60</v>
      </c>
      <c r="E65" s="7">
        <v>0</v>
      </c>
      <c r="F65" s="7">
        <v>0</v>
      </c>
      <c r="G65" s="7">
        <f t="shared" si="2"/>
        <v>60</v>
      </c>
      <c r="H65" s="7">
        <f t="shared" si="3"/>
        <v>60</v>
      </c>
      <c r="I65" s="7">
        <v>54</v>
      </c>
      <c r="J65" s="14"/>
      <c r="K65" s="14"/>
      <c r="L65" s="14"/>
    </row>
    <row r="66" spans="1:12">
      <c r="A66" s="7">
        <v>63</v>
      </c>
      <c r="B66" s="13" t="s">
        <v>95</v>
      </c>
      <c r="C66" s="7" t="s">
        <v>96</v>
      </c>
      <c r="D66" s="7">
        <v>60</v>
      </c>
      <c r="E66" s="7">
        <v>0</v>
      </c>
      <c r="F66" s="7">
        <v>0</v>
      </c>
      <c r="G66" s="7">
        <f t="shared" si="2"/>
        <v>60</v>
      </c>
      <c r="H66" s="7">
        <f t="shared" si="3"/>
        <v>60</v>
      </c>
      <c r="I66" s="7">
        <v>54</v>
      </c>
      <c r="J66" s="14"/>
      <c r="K66" s="14"/>
      <c r="L66" s="14"/>
    </row>
    <row r="67" spans="1:12">
      <c r="A67" s="7">
        <v>64</v>
      </c>
      <c r="B67" s="13" t="s">
        <v>118</v>
      </c>
      <c r="C67" s="7" t="s">
        <v>119</v>
      </c>
      <c r="D67" s="7">
        <v>60</v>
      </c>
      <c r="E67" s="7">
        <v>0</v>
      </c>
      <c r="F67" s="7">
        <v>0</v>
      </c>
      <c r="G67" s="7">
        <f t="shared" si="2"/>
        <v>60</v>
      </c>
      <c r="H67" s="7">
        <f t="shared" si="3"/>
        <v>60</v>
      </c>
      <c r="I67" s="7">
        <v>54</v>
      </c>
      <c r="J67" s="14"/>
      <c r="K67" s="14"/>
      <c r="L67" s="14"/>
    </row>
    <row r="68" spans="1:12">
      <c r="A68" s="7">
        <v>65</v>
      </c>
      <c r="B68" s="13" t="s">
        <v>147</v>
      </c>
      <c r="C68" s="7" t="s">
        <v>148</v>
      </c>
      <c r="D68" s="7">
        <v>60</v>
      </c>
      <c r="E68" s="7">
        <v>0</v>
      </c>
      <c r="F68" s="7">
        <v>0</v>
      </c>
      <c r="G68" s="7">
        <f t="shared" ref="G68:G99" si="4">SUM(D68:F68)</f>
        <v>60</v>
      </c>
      <c r="H68" s="7">
        <f t="shared" ref="H68:H99" si="5">G68</f>
        <v>60</v>
      </c>
      <c r="I68" s="7">
        <v>54</v>
      </c>
      <c r="J68" s="14"/>
      <c r="K68" s="14"/>
      <c r="L68" s="14"/>
    </row>
    <row r="69" spans="1:12">
      <c r="A69" s="7">
        <v>66</v>
      </c>
      <c r="B69" s="13" t="s">
        <v>124</v>
      </c>
      <c r="C69" s="7" t="s">
        <v>125</v>
      </c>
      <c r="D69" s="7">
        <v>60</v>
      </c>
      <c r="E69" s="7">
        <v>0</v>
      </c>
      <c r="F69" s="7">
        <v>0</v>
      </c>
      <c r="G69" s="7">
        <f t="shared" si="4"/>
        <v>60</v>
      </c>
      <c r="H69" s="7">
        <f t="shared" si="5"/>
        <v>60</v>
      </c>
      <c r="I69" s="7">
        <v>54</v>
      </c>
      <c r="J69" s="14"/>
      <c r="K69" s="14"/>
      <c r="L69" s="14"/>
    </row>
    <row r="70" spans="1:12">
      <c r="A70" s="7">
        <v>67</v>
      </c>
      <c r="B70" s="13" t="s">
        <v>137</v>
      </c>
      <c r="C70" s="7" t="s">
        <v>138</v>
      </c>
      <c r="D70" s="7">
        <v>60</v>
      </c>
      <c r="E70" s="7">
        <v>0</v>
      </c>
      <c r="F70" s="7">
        <v>0</v>
      </c>
      <c r="G70" s="7">
        <f t="shared" si="4"/>
        <v>60</v>
      </c>
      <c r="H70" s="7">
        <f t="shared" si="5"/>
        <v>60</v>
      </c>
      <c r="I70" s="7">
        <v>54</v>
      </c>
      <c r="J70" s="14"/>
      <c r="K70" s="14"/>
      <c r="L70" s="14"/>
    </row>
    <row r="71" spans="1:12">
      <c r="A71" s="7">
        <v>68</v>
      </c>
      <c r="B71" s="13" t="s">
        <v>173</v>
      </c>
      <c r="C71" s="7" t="s">
        <v>174</v>
      </c>
      <c r="D71" s="7">
        <v>60</v>
      </c>
      <c r="E71" s="7">
        <v>0</v>
      </c>
      <c r="F71" s="7">
        <v>0</v>
      </c>
      <c r="G71" s="7">
        <f t="shared" si="4"/>
        <v>60</v>
      </c>
      <c r="H71" s="7">
        <f t="shared" si="5"/>
        <v>60</v>
      </c>
      <c r="I71" s="7">
        <v>54</v>
      </c>
      <c r="J71" s="14"/>
      <c r="K71" s="14"/>
      <c r="L71" s="14"/>
    </row>
    <row r="72" spans="1:12">
      <c r="A72" s="7">
        <v>69</v>
      </c>
      <c r="B72" s="13" t="s">
        <v>111</v>
      </c>
      <c r="C72" s="7" t="s">
        <v>112</v>
      </c>
      <c r="D72" s="7">
        <v>60</v>
      </c>
      <c r="E72" s="7">
        <v>0</v>
      </c>
      <c r="F72" s="7">
        <v>0</v>
      </c>
      <c r="G72" s="7">
        <f t="shared" si="4"/>
        <v>60</v>
      </c>
      <c r="H72" s="7">
        <f t="shared" si="5"/>
        <v>60</v>
      </c>
      <c r="I72" s="7">
        <v>54</v>
      </c>
      <c r="J72" s="14"/>
      <c r="K72" s="14"/>
      <c r="L72" s="14"/>
    </row>
    <row r="75" ht="45" customHeight="1" spans="1:12">
      <c r="D75" s="2" t="s">
        <v>176</v>
      </c>
      <c r="G75" s="17" t="s">
        <v>177</v>
      </c>
      <c r="H75" s="17"/>
      <c r="I75" s="17"/>
    </row>
  </sheetData>
  <sortState ref="A4:L72">
    <sortCondition ref="H4:H72" descending="1"/>
  </sortState>
  <mergeCells count="2">
    <mergeCell ref="A1:L1"/>
    <mergeCell ref="G75:I75"/>
  </mergeCells>
  <pageMargins left="0.75" right="0.75" top="1" bottom="1" header="0.5" footer="0.5"/>
  <pageSetup paperSize="9" scale="5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5"/>
  <sheetViews>
    <sheetView tabSelected="1" zoomScale="53" zoomScaleNormal="53" workbookViewId="0">
      <selection activeCell="A1" sqref="A1:L1"/>
    </sheetView>
  </sheetViews>
  <sheetFormatPr defaultColWidth="9" defaultRowHeight="18.75"/>
  <cols>
    <col min="1" max="1" width="6.36666666666667" style="2"/>
    <col min="2" max="2" width="15.6333333333333" style="2" customWidth="1"/>
    <col min="3" max="3" width="17.5416666666667" style="2" customWidth="1"/>
    <col min="4" max="5" width="22" style="2" customWidth="1"/>
    <col min="6" max="7" width="11.2666666666667" style="2" customWidth="1"/>
    <col min="8" max="8" width="15.8166666666667" style="2" customWidth="1"/>
    <col min="9" max="9" width="16.45" style="2" customWidth="1"/>
    <col min="10" max="10" width="85.375" style="2" customWidth="1"/>
    <col min="11" max="11" width="37.9666666666667" style="2" customWidth="1"/>
    <col min="12" max="12" width="19.1" style="2" customWidth="1"/>
    <col min="13" max="13" width="64.45" style="2" customWidth="1"/>
    <col min="14" max="16384" width="9" style="2"/>
  </cols>
  <sheetData>
    <row r="1" ht="45" customHeight="1" spans="1:12">
      <c r="A1" s="3" t="s">
        <v>336</v>
      </c>
      <c r="B1" s="3"/>
      <c r="C1" s="3"/>
      <c r="D1" s="3"/>
      <c r="E1" s="3"/>
      <c r="F1" s="3"/>
      <c r="G1" s="3"/>
      <c r="H1" s="3"/>
      <c r="I1" s="3"/>
      <c r="J1" s="3"/>
      <c r="K1" s="3"/>
      <c r="L1" s="3"/>
    </row>
    <row r="2" spans="1:12">
      <c r="D2" s="2" t="s">
        <v>1</v>
      </c>
      <c r="J2" s="4"/>
    </row>
    <row r="3" s="1" customFormat="1" ht="42" customHeight="1" spans="1:12">
      <c r="A3" s="5" t="s">
        <v>2</v>
      </c>
      <c r="B3" s="5" t="s">
        <v>3</v>
      </c>
      <c r="C3" s="5" t="s">
        <v>4</v>
      </c>
      <c r="D3" s="5" t="s">
        <v>337</v>
      </c>
      <c r="E3" s="5" t="s">
        <v>338</v>
      </c>
      <c r="F3" s="5" t="s">
        <v>289</v>
      </c>
      <c r="G3" s="5" t="s">
        <v>181</v>
      </c>
      <c r="H3" s="6" t="s">
        <v>9</v>
      </c>
      <c r="I3" s="5" t="s">
        <v>339</v>
      </c>
      <c r="J3" s="5" t="s">
        <v>183</v>
      </c>
      <c r="K3" s="5" t="s">
        <v>16</v>
      </c>
      <c r="L3" s="5" t="s">
        <v>17</v>
      </c>
    </row>
    <row r="4" ht="394" customHeight="1" spans="1:12">
      <c r="A4" s="7">
        <v>1</v>
      </c>
      <c r="B4" s="8">
        <v>24043007</v>
      </c>
      <c r="C4" s="8" t="s">
        <v>38</v>
      </c>
      <c r="D4" s="7">
        <v>50</v>
      </c>
      <c r="E4" s="7">
        <v>50</v>
      </c>
      <c r="F4" s="7">
        <v>0</v>
      </c>
      <c r="G4" s="7">
        <f t="shared" ref="G4:G9" si="0">SUM(D4:F4)</f>
        <v>100</v>
      </c>
      <c r="H4" s="7">
        <f t="shared" ref="H4:H67" si="1">G4</f>
        <v>100</v>
      </c>
      <c r="I4" s="7">
        <v>1</v>
      </c>
      <c r="J4" s="9" t="s">
        <v>340</v>
      </c>
      <c r="K4" s="10"/>
      <c r="L4" s="10"/>
    </row>
    <row r="5" ht="365" customHeight="1" spans="1:12">
      <c r="A5" s="7">
        <v>2</v>
      </c>
      <c r="B5" s="11">
        <v>24043011</v>
      </c>
      <c r="C5" s="11" t="s">
        <v>21</v>
      </c>
      <c r="D5" s="7">
        <v>50</v>
      </c>
      <c r="E5" s="7">
        <v>50</v>
      </c>
      <c r="F5" s="7">
        <v>0</v>
      </c>
      <c r="G5" s="7">
        <f t="shared" si="0"/>
        <v>100</v>
      </c>
      <c r="H5" s="7">
        <f t="shared" si="1"/>
        <v>100</v>
      </c>
      <c r="I5" s="7">
        <v>1</v>
      </c>
      <c r="J5" s="12" t="s">
        <v>341</v>
      </c>
      <c r="K5" s="10"/>
      <c r="L5" s="10"/>
    </row>
    <row r="6" ht="409.5" spans="1:12">
      <c r="A6" s="7">
        <v>3</v>
      </c>
      <c r="B6" s="11">
        <v>24043012</v>
      </c>
      <c r="C6" s="11" t="s">
        <v>18</v>
      </c>
      <c r="D6" s="7">
        <v>50</v>
      </c>
      <c r="E6" s="7">
        <v>50</v>
      </c>
      <c r="F6" s="7">
        <v>0</v>
      </c>
      <c r="G6" s="7">
        <f t="shared" si="0"/>
        <v>100</v>
      </c>
      <c r="H6" s="7">
        <f t="shared" si="1"/>
        <v>100</v>
      </c>
      <c r="I6" s="7">
        <v>1</v>
      </c>
      <c r="J6" s="12" t="s">
        <v>342</v>
      </c>
      <c r="K6" s="10"/>
      <c r="L6" s="10"/>
    </row>
    <row r="7" ht="409.5" spans="1:12">
      <c r="A7" s="7">
        <v>4</v>
      </c>
      <c r="B7" s="11">
        <v>24043017</v>
      </c>
      <c r="C7" s="11" t="s">
        <v>43</v>
      </c>
      <c r="D7" s="7">
        <v>50</v>
      </c>
      <c r="E7" s="7">
        <v>50</v>
      </c>
      <c r="F7" s="7">
        <v>0</v>
      </c>
      <c r="G7" s="7">
        <f t="shared" si="0"/>
        <v>100</v>
      </c>
      <c r="H7" s="7">
        <f t="shared" si="1"/>
        <v>100</v>
      </c>
      <c r="I7" s="7">
        <v>1</v>
      </c>
      <c r="J7" s="12" t="s">
        <v>343</v>
      </c>
      <c r="K7" s="10"/>
      <c r="L7" s="10"/>
    </row>
    <row r="8" ht="206.25" spans="1:12">
      <c r="A8" s="7">
        <v>5</v>
      </c>
      <c r="B8" s="11">
        <v>24043019</v>
      </c>
      <c r="C8" s="11" t="s">
        <v>36</v>
      </c>
      <c r="D8" s="7">
        <v>50</v>
      </c>
      <c r="E8" s="7">
        <v>50</v>
      </c>
      <c r="F8" s="7">
        <v>0</v>
      </c>
      <c r="G8" s="7">
        <f t="shared" si="0"/>
        <v>100</v>
      </c>
      <c r="H8" s="7">
        <f t="shared" si="1"/>
        <v>100</v>
      </c>
      <c r="I8" s="7">
        <v>1</v>
      </c>
      <c r="J8" s="12" t="s">
        <v>344</v>
      </c>
      <c r="K8" s="10"/>
      <c r="L8" s="10"/>
    </row>
    <row r="9" ht="409.5" spans="1:12">
      <c r="A9" s="7">
        <v>6</v>
      </c>
      <c r="B9" s="11">
        <v>24043021</v>
      </c>
      <c r="C9" s="11" t="s">
        <v>49</v>
      </c>
      <c r="D9" s="7">
        <v>50</v>
      </c>
      <c r="E9" s="7">
        <v>50</v>
      </c>
      <c r="F9" s="7">
        <v>0</v>
      </c>
      <c r="G9" s="7">
        <f t="shared" si="0"/>
        <v>100</v>
      </c>
      <c r="H9" s="7">
        <f t="shared" si="1"/>
        <v>100</v>
      </c>
      <c r="I9" s="7">
        <v>1</v>
      </c>
      <c r="J9" s="12" t="s">
        <v>345</v>
      </c>
      <c r="K9" s="10"/>
      <c r="L9" s="10"/>
    </row>
    <row r="10" ht="393.75" spans="1:12">
      <c r="A10" s="7">
        <v>7</v>
      </c>
      <c r="B10" s="13" t="s">
        <v>28</v>
      </c>
      <c r="C10" s="7" t="s">
        <v>29</v>
      </c>
      <c r="D10" s="7">
        <v>50</v>
      </c>
      <c r="E10" s="7">
        <v>50</v>
      </c>
      <c r="F10" s="7">
        <v>0</v>
      </c>
      <c r="G10" s="7">
        <v>100</v>
      </c>
      <c r="H10" s="7">
        <f t="shared" si="1"/>
        <v>100</v>
      </c>
      <c r="I10" s="7">
        <v>1</v>
      </c>
      <c r="J10" s="14" t="s">
        <v>346</v>
      </c>
      <c r="K10" s="10"/>
      <c r="L10" s="10"/>
    </row>
    <row r="11" ht="409.5" spans="1:12">
      <c r="A11" s="7">
        <v>8</v>
      </c>
      <c r="B11" s="13" t="s">
        <v>25</v>
      </c>
      <c r="C11" s="7" t="s">
        <v>26</v>
      </c>
      <c r="D11" s="7">
        <v>50</v>
      </c>
      <c r="E11" s="7">
        <v>50</v>
      </c>
      <c r="F11" s="7">
        <v>0</v>
      </c>
      <c r="G11" s="7">
        <v>100</v>
      </c>
      <c r="H11" s="7">
        <f t="shared" si="1"/>
        <v>100</v>
      </c>
      <c r="I11" s="7">
        <v>1</v>
      </c>
      <c r="J11" s="14" t="s">
        <v>347</v>
      </c>
      <c r="K11" s="10"/>
      <c r="L11" s="10"/>
    </row>
    <row r="12" ht="356.25" spans="1:12">
      <c r="A12" s="7">
        <v>9</v>
      </c>
      <c r="B12" s="13" t="s">
        <v>31</v>
      </c>
      <c r="C12" s="7" t="s">
        <v>32</v>
      </c>
      <c r="D12" s="7">
        <v>50</v>
      </c>
      <c r="E12" s="7">
        <v>50</v>
      </c>
      <c r="F12" s="7">
        <v>0</v>
      </c>
      <c r="G12" s="7">
        <v>100</v>
      </c>
      <c r="H12" s="7">
        <f t="shared" si="1"/>
        <v>100</v>
      </c>
      <c r="I12" s="7">
        <v>1</v>
      </c>
      <c r="J12" s="14" t="s">
        <v>348</v>
      </c>
      <c r="K12" s="10"/>
      <c r="L12" s="10"/>
    </row>
    <row r="13" ht="409.5" spans="1:12">
      <c r="A13" s="7">
        <v>10</v>
      </c>
      <c r="B13" s="13" t="s">
        <v>33</v>
      </c>
      <c r="C13" s="7" t="s">
        <v>34</v>
      </c>
      <c r="D13" s="7">
        <v>50</v>
      </c>
      <c r="E13" s="7">
        <v>50</v>
      </c>
      <c r="F13" s="7">
        <v>0</v>
      </c>
      <c r="G13" s="7">
        <v>100</v>
      </c>
      <c r="H13" s="7">
        <f t="shared" si="1"/>
        <v>100</v>
      </c>
      <c r="I13" s="7">
        <v>1</v>
      </c>
      <c r="J13" s="14" t="s">
        <v>349</v>
      </c>
      <c r="K13" s="10"/>
      <c r="L13" s="10"/>
    </row>
    <row r="14" ht="337.5" spans="1:12">
      <c r="A14" s="7">
        <v>11</v>
      </c>
      <c r="B14" s="11">
        <v>24043030</v>
      </c>
      <c r="C14" s="11" t="s">
        <v>60</v>
      </c>
      <c r="D14" s="7">
        <v>50</v>
      </c>
      <c r="E14" s="7">
        <v>47</v>
      </c>
      <c r="F14" s="7">
        <v>0</v>
      </c>
      <c r="G14" s="7">
        <f t="shared" ref="G14:G19" si="2">SUM(D14:F14)</f>
        <v>97</v>
      </c>
      <c r="H14" s="7">
        <f t="shared" si="1"/>
        <v>97</v>
      </c>
      <c r="I14" s="7">
        <v>11</v>
      </c>
      <c r="J14" s="9" t="s">
        <v>350</v>
      </c>
      <c r="K14" s="14"/>
      <c r="L14" s="10"/>
    </row>
    <row r="15" ht="300" spans="1:12">
      <c r="A15" s="7">
        <v>12</v>
      </c>
      <c r="B15" s="11">
        <v>24043004</v>
      </c>
      <c r="C15" s="11" t="s">
        <v>51</v>
      </c>
      <c r="D15" s="7">
        <v>50</v>
      </c>
      <c r="E15" s="7">
        <v>45.5</v>
      </c>
      <c r="F15" s="7">
        <v>0</v>
      </c>
      <c r="G15" s="7">
        <f t="shared" si="2"/>
        <v>95.5</v>
      </c>
      <c r="H15" s="7">
        <f t="shared" si="1"/>
        <v>95.5</v>
      </c>
      <c r="I15" s="7">
        <v>12</v>
      </c>
      <c r="J15" s="12" t="s">
        <v>351</v>
      </c>
      <c r="K15" s="10"/>
      <c r="L15" s="10"/>
    </row>
    <row r="16" ht="409.5" spans="1:12">
      <c r="A16" s="7">
        <v>13</v>
      </c>
      <c r="B16" s="8">
        <v>24043006</v>
      </c>
      <c r="C16" s="8" t="s">
        <v>23</v>
      </c>
      <c r="D16" s="7">
        <v>50</v>
      </c>
      <c r="E16" s="7">
        <v>42</v>
      </c>
      <c r="F16" s="7">
        <v>0</v>
      </c>
      <c r="G16" s="7">
        <f t="shared" si="2"/>
        <v>92</v>
      </c>
      <c r="H16" s="7">
        <f t="shared" si="1"/>
        <v>92</v>
      </c>
      <c r="I16" s="7">
        <v>13</v>
      </c>
      <c r="J16" s="9" t="s">
        <v>352</v>
      </c>
      <c r="K16" s="10"/>
      <c r="L16" s="10"/>
    </row>
    <row r="17" ht="337.5" spans="1:12">
      <c r="A17" s="7">
        <v>14</v>
      </c>
      <c r="B17" s="11">
        <v>24043027</v>
      </c>
      <c r="C17" s="11" t="s">
        <v>45</v>
      </c>
      <c r="D17" s="7">
        <v>50</v>
      </c>
      <c r="E17" s="7">
        <v>39</v>
      </c>
      <c r="F17" s="7">
        <v>0</v>
      </c>
      <c r="G17" s="7">
        <f t="shared" si="2"/>
        <v>89</v>
      </c>
      <c r="H17" s="7">
        <f t="shared" si="1"/>
        <v>89</v>
      </c>
      <c r="I17" s="7">
        <v>14</v>
      </c>
      <c r="J17" s="12" t="s">
        <v>353</v>
      </c>
      <c r="K17" s="10"/>
      <c r="L17" s="10"/>
    </row>
    <row r="18" ht="337.5" spans="1:12">
      <c r="A18" s="7">
        <v>15</v>
      </c>
      <c r="B18" s="11">
        <v>24043003</v>
      </c>
      <c r="C18" s="11" t="s">
        <v>53</v>
      </c>
      <c r="D18" s="7">
        <v>50</v>
      </c>
      <c r="E18" s="7">
        <v>35</v>
      </c>
      <c r="F18" s="7">
        <v>0</v>
      </c>
      <c r="G18" s="7">
        <f t="shared" si="2"/>
        <v>85</v>
      </c>
      <c r="H18" s="7">
        <f t="shared" si="1"/>
        <v>85</v>
      </c>
      <c r="I18" s="7">
        <v>15</v>
      </c>
      <c r="J18" s="12" t="s">
        <v>354</v>
      </c>
      <c r="K18" s="14"/>
      <c r="L18" s="10"/>
    </row>
    <row r="19" ht="318.75" spans="1:12">
      <c r="A19" s="7">
        <v>16</v>
      </c>
      <c r="B19" s="11">
        <v>24043015</v>
      </c>
      <c r="C19" s="11" t="s">
        <v>47</v>
      </c>
      <c r="D19" s="7">
        <v>50</v>
      </c>
      <c r="E19" s="7">
        <v>32</v>
      </c>
      <c r="F19" s="7">
        <v>0</v>
      </c>
      <c r="G19" s="7">
        <f t="shared" si="2"/>
        <v>82</v>
      </c>
      <c r="H19" s="7">
        <f t="shared" si="1"/>
        <v>82</v>
      </c>
      <c r="I19" s="7">
        <v>16</v>
      </c>
      <c r="J19" s="12" t="s">
        <v>355</v>
      </c>
      <c r="K19" s="10"/>
      <c r="L19" s="10"/>
    </row>
    <row r="20" ht="168.75" spans="1:12">
      <c r="A20" s="7">
        <v>17</v>
      </c>
      <c r="B20" s="13" t="s">
        <v>40</v>
      </c>
      <c r="C20" s="7" t="s">
        <v>41</v>
      </c>
      <c r="D20" s="7">
        <v>50</v>
      </c>
      <c r="E20" s="7">
        <v>30</v>
      </c>
      <c r="F20" s="7">
        <v>0</v>
      </c>
      <c r="G20" s="7">
        <v>80</v>
      </c>
      <c r="H20" s="7">
        <f t="shared" si="1"/>
        <v>80</v>
      </c>
      <c r="I20" s="7">
        <v>17</v>
      </c>
      <c r="J20" s="14" t="s">
        <v>356</v>
      </c>
      <c r="K20" s="14"/>
      <c r="L20" s="10"/>
    </row>
    <row r="21" ht="131.25" spans="1:12">
      <c r="A21" s="7">
        <v>18</v>
      </c>
      <c r="B21" s="11">
        <v>24043028</v>
      </c>
      <c r="C21" s="11" t="s">
        <v>76</v>
      </c>
      <c r="D21" s="7">
        <v>50</v>
      </c>
      <c r="E21" s="7">
        <v>27</v>
      </c>
      <c r="F21" s="7">
        <v>0</v>
      </c>
      <c r="G21" s="7">
        <f>SUM(D21:F21)</f>
        <v>77</v>
      </c>
      <c r="H21" s="7">
        <f t="shared" si="1"/>
        <v>77</v>
      </c>
      <c r="I21" s="7">
        <v>18</v>
      </c>
      <c r="J21" s="12" t="s">
        <v>357</v>
      </c>
      <c r="K21" s="14"/>
      <c r="L21" s="10"/>
    </row>
    <row r="22" ht="187.5" spans="1:12">
      <c r="A22" s="7">
        <v>19</v>
      </c>
      <c r="B22" s="13" t="s">
        <v>95</v>
      </c>
      <c r="C22" s="7" t="s">
        <v>96</v>
      </c>
      <c r="D22" s="7">
        <v>50</v>
      </c>
      <c r="E22" s="7">
        <v>25</v>
      </c>
      <c r="F22" s="7">
        <v>0</v>
      </c>
      <c r="G22" s="7">
        <v>75</v>
      </c>
      <c r="H22" s="7">
        <f t="shared" si="1"/>
        <v>75</v>
      </c>
      <c r="I22" s="7">
        <v>19</v>
      </c>
      <c r="J22" s="14" t="s">
        <v>358</v>
      </c>
      <c r="K22" s="10"/>
      <c r="L22" s="10"/>
    </row>
    <row r="23" ht="187.5" spans="1:12">
      <c r="A23" s="7">
        <v>20</v>
      </c>
      <c r="B23" s="13" t="s">
        <v>65</v>
      </c>
      <c r="C23" s="7" t="s">
        <v>66</v>
      </c>
      <c r="D23" s="7">
        <v>50</v>
      </c>
      <c r="E23" s="7">
        <v>23</v>
      </c>
      <c r="F23" s="7">
        <v>0</v>
      </c>
      <c r="G23" s="7">
        <v>73</v>
      </c>
      <c r="H23" s="7">
        <f t="shared" si="1"/>
        <v>73</v>
      </c>
      <c r="I23" s="7">
        <v>20</v>
      </c>
      <c r="J23" s="15" t="s">
        <v>359</v>
      </c>
      <c r="K23" s="10"/>
      <c r="L23" s="10"/>
    </row>
    <row r="24" ht="225" spans="1:12">
      <c r="A24" s="7">
        <v>21</v>
      </c>
      <c r="B24" s="11">
        <v>24043013</v>
      </c>
      <c r="C24" s="11" t="s">
        <v>97</v>
      </c>
      <c r="D24" s="7">
        <v>50</v>
      </c>
      <c r="E24" s="7">
        <v>20.5</v>
      </c>
      <c r="F24" s="7">
        <v>0</v>
      </c>
      <c r="G24" s="7">
        <f>SUM(D24:F24)</f>
        <v>70.5</v>
      </c>
      <c r="H24" s="7">
        <f t="shared" si="1"/>
        <v>70.5</v>
      </c>
      <c r="I24" s="7">
        <v>21</v>
      </c>
      <c r="J24" s="12" t="s">
        <v>360</v>
      </c>
      <c r="K24" s="14"/>
      <c r="L24" s="10"/>
    </row>
    <row r="25" ht="243.75" spans="1:12">
      <c r="A25" s="7">
        <v>22</v>
      </c>
      <c r="B25" s="11">
        <v>24043010</v>
      </c>
      <c r="C25" s="11" t="s">
        <v>58</v>
      </c>
      <c r="D25" s="7">
        <v>50</v>
      </c>
      <c r="E25" s="7">
        <v>20</v>
      </c>
      <c r="F25" s="7">
        <v>0</v>
      </c>
      <c r="G25" s="7">
        <f>SUM(D25:F25)</f>
        <v>70</v>
      </c>
      <c r="H25" s="7">
        <f t="shared" si="1"/>
        <v>70</v>
      </c>
      <c r="I25" s="7">
        <v>22</v>
      </c>
      <c r="J25" s="12" t="s">
        <v>361</v>
      </c>
      <c r="K25" s="10"/>
      <c r="L25" s="10"/>
    </row>
    <row r="26" ht="206.25" spans="1:12">
      <c r="A26" s="7">
        <v>23</v>
      </c>
      <c r="B26" s="11">
        <v>24043029</v>
      </c>
      <c r="C26" s="11" t="s">
        <v>56</v>
      </c>
      <c r="D26" s="7">
        <v>50</v>
      </c>
      <c r="E26" s="7">
        <v>19</v>
      </c>
      <c r="F26" s="7">
        <v>0</v>
      </c>
      <c r="G26" s="7">
        <f>SUM(D26:F26)</f>
        <v>69</v>
      </c>
      <c r="H26" s="7">
        <f t="shared" si="1"/>
        <v>69</v>
      </c>
      <c r="I26" s="7">
        <v>23</v>
      </c>
      <c r="J26" s="12" t="s">
        <v>362</v>
      </c>
      <c r="K26" s="10"/>
      <c r="L26" s="10"/>
    </row>
    <row r="27" ht="187.5" spans="1:12">
      <c r="A27" s="7">
        <v>24</v>
      </c>
      <c r="B27" s="13" t="s">
        <v>62</v>
      </c>
      <c r="C27" s="7" t="s">
        <v>63</v>
      </c>
      <c r="D27" s="7">
        <v>50</v>
      </c>
      <c r="E27" s="7">
        <v>19</v>
      </c>
      <c r="F27" s="7">
        <v>0</v>
      </c>
      <c r="G27" s="7">
        <v>69</v>
      </c>
      <c r="H27" s="7">
        <f t="shared" si="1"/>
        <v>69</v>
      </c>
      <c r="I27" s="7">
        <v>23</v>
      </c>
      <c r="J27" s="14" t="s">
        <v>363</v>
      </c>
      <c r="K27" s="10"/>
      <c r="L27" s="10"/>
    </row>
    <row r="28" ht="168.75" spans="1:12">
      <c r="A28" s="7">
        <v>25</v>
      </c>
      <c r="B28" s="13" t="s">
        <v>164</v>
      </c>
      <c r="C28" s="7" t="s">
        <v>165</v>
      </c>
      <c r="D28" s="7">
        <v>50</v>
      </c>
      <c r="E28" s="7">
        <v>18</v>
      </c>
      <c r="F28" s="7">
        <v>0</v>
      </c>
      <c r="G28" s="7">
        <v>68</v>
      </c>
      <c r="H28" s="7">
        <f t="shared" si="1"/>
        <v>68</v>
      </c>
      <c r="I28" s="7">
        <v>25</v>
      </c>
      <c r="J28" s="14" t="s">
        <v>364</v>
      </c>
      <c r="K28" s="14"/>
      <c r="L28" s="10"/>
    </row>
    <row r="29" ht="168.75" spans="1:12">
      <c r="A29" s="7">
        <v>26</v>
      </c>
      <c r="B29" s="13" t="s">
        <v>81</v>
      </c>
      <c r="C29" s="7" t="s">
        <v>82</v>
      </c>
      <c r="D29" s="7">
        <v>50</v>
      </c>
      <c r="E29" s="7">
        <v>20</v>
      </c>
      <c r="F29" s="7">
        <v>0</v>
      </c>
      <c r="G29" s="7">
        <v>67</v>
      </c>
      <c r="H29" s="7">
        <f t="shared" si="1"/>
        <v>67</v>
      </c>
      <c r="I29" s="7">
        <v>26</v>
      </c>
      <c r="J29" s="14" t="s">
        <v>365</v>
      </c>
      <c r="K29" s="10"/>
      <c r="L29" s="10"/>
    </row>
    <row r="30" ht="112.5" spans="1:12">
      <c r="A30" s="7">
        <v>27</v>
      </c>
      <c r="B30" s="11">
        <v>24043018</v>
      </c>
      <c r="C30" s="11" t="s">
        <v>74</v>
      </c>
      <c r="D30" s="7">
        <v>50</v>
      </c>
      <c r="E30" s="7">
        <v>16</v>
      </c>
      <c r="F30" s="7">
        <v>0</v>
      </c>
      <c r="G30" s="7">
        <f>SUM(D30:F30)</f>
        <v>66</v>
      </c>
      <c r="H30" s="7">
        <f t="shared" si="1"/>
        <v>66</v>
      </c>
      <c r="I30" s="7">
        <v>27</v>
      </c>
      <c r="J30" s="9" t="s">
        <v>366</v>
      </c>
      <c r="K30" s="10"/>
      <c r="L30" s="10"/>
    </row>
    <row r="31" ht="225" spans="1:12">
      <c r="A31" s="7">
        <v>28</v>
      </c>
      <c r="B31" s="13" t="s">
        <v>83</v>
      </c>
      <c r="C31" s="7" t="s">
        <v>84</v>
      </c>
      <c r="D31" s="7">
        <v>50</v>
      </c>
      <c r="E31" s="7">
        <v>15</v>
      </c>
      <c r="F31" s="7">
        <v>0</v>
      </c>
      <c r="G31" s="7">
        <v>65</v>
      </c>
      <c r="H31" s="7">
        <f t="shared" si="1"/>
        <v>65</v>
      </c>
      <c r="I31" s="7">
        <v>28</v>
      </c>
      <c r="J31" s="14" t="s">
        <v>367</v>
      </c>
      <c r="K31" s="10"/>
      <c r="L31" s="10"/>
    </row>
    <row r="32" ht="168.75" spans="1:12">
      <c r="A32" s="7">
        <v>29</v>
      </c>
      <c r="B32" s="11">
        <v>24043008</v>
      </c>
      <c r="C32" s="11" t="s">
        <v>104</v>
      </c>
      <c r="D32" s="7">
        <v>50</v>
      </c>
      <c r="E32" s="7">
        <v>14</v>
      </c>
      <c r="F32" s="7">
        <v>0</v>
      </c>
      <c r="G32" s="7">
        <f>SUM(D32:F32)</f>
        <v>64</v>
      </c>
      <c r="H32" s="7">
        <f t="shared" si="1"/>
        <v>64</v>
      </c>
      <c r="I32" s="7">
        <v>29</v>
      </c>
      <c r="J32" s="12" t="s">
        <v>368</v>
      </c>
      <c r="K32" s="14"/>
      <c r="L32" s="10"/>
    </row>
    <row r="33" ht="112.5" spans="1:12">
      <c r="A33" s="7">
        <v>30</v>
      </c>
      <c r="B33" s="11">
        <v>24043020</v>
      </c>
      <c r="C33" s="11" t="s">
        <v>108</v>
      </c>
      <c r="D33" s="7">
        <v>50</v>
      </c>
      <c r="E33" s="7">
        <v>12</v>
      </c>
      <c r="F33" s="7">
        <v>0</v>
      </c>
      <c r="G33" s="7">
        <f>SUM(D33:F33)</f>
        <v>62</v>
      </c>
      <c r="H33" s="7">
        <f t="shared" si="1"/>
        <v>62</v>
      </c>
      <c r="I33" s="7">
        <v>30</v>
      </c>
      <c r="J33" s="12" t="s">
        <v>369</v>
      </c>
      <c r="K33" s="10"/>
      <c r="L33" s="10"/>
    </row>
    <row r="34" ht="112.5" spans="1:12">
      <c r="A34" s="7">
        <v>31</v>
      </c>
      <c r="B34" s="13" t="s">
        <v>131</v>
      </c>
      <c r="C34" s="7" t="s">
        <v>132</v>
      </c>
      <c r="D34" s="7">
        <v>50</v>
      </c>
      <c r="E34" s="7">
        <v>12</v>
      </c>
      <c r="F34" s="7">
        <v>0</v>
      </c>
      <c r="G34" s="7">
        <v>62</v>
      </c>
      <c r="H34" s="7">
        <f t="shared" si="1"/>
        <v>62</v>
      </c>
      <c r="I34" s="7">
        <v>30</v>
      </c>
      <c r="J34" s="14" t="s">
        <v>370</v>
      </c>
      <c r="K34" s="10"/>
      <c r="L34" s="10"/>
    </row>
    <row r="35" ht="112.5" spans="1:12">
      <c r="A35" s="7">
        <v>32</v>
      </c>
      <c r="B35" s="13" t="s">
        <v>89</v>
      </c>
      <c r="C35" s="7" t="s">
        <v>90</v>
      </c>
      <c r="D35" s="7">
        <v>50</v>
      </c>
      <c r="E35" s="7">
        <v>12</v>
      </c>
      <c r="F35" s="7">
        <v>0</v>
      </c>
      <c r="G35" s="7">
        <v>62</v>
      </c>
      <c r="H35" s="7">
        <f t="shared" si="1"/>
        <v>62</v>
      </c>
      <c r="I35" s="7">
        <v>30</v>
      </c>
      <c r="J35" s="14" t="s">
        <v>371</v>
      </c>
      <c r="K35" s="10"/>
      <c r="L35" s="10"/>
    </row>
    <row r="36" ht="112.5" spans="1:12">
      <c r="A36" s="7">
        <v>33</v>
      </c>
      <c r="B36" s="11">
        <v>24043031</v>
      </c>
      <c r="C36" s="11" t="s">
        <v>142</v>
      </c>
      <c r="D36" s="7">
        <v>50</v>
      </c>
      <c r="E36" s="7">
        <v>11</v>
      </c>
      <c r="F36" s="7">
        <v>0</v>
      </c>
      <c r="G36" s="7">
        <f>SUM(D36:F36)</f>
        <v>61</v>
      </c>
      <c r="H36" s="7">
        <f t="shared" si="1"/>
        <v>61</v>
      </c>
      <c r="I36" s="7">
        <v>33</v>
      </c>
      <c r="J36" s="12" t="s">
        <v>372</v>
      </c>
      <c r="K36" s="10"/>
      <c r="L36" s="10"/>
    </row>
    <row r="37" ht="112.5" spans="1:12">
      <c r="A37" s="7">
        <v>34</v>
      </c>
      <c r="B37" s="11">
        <v>24043014</v>
      </c>
      <c r="C37" s="11" t="s">
        <v>117</v>
      </c>
      <c r="D37" s="7">
        <v>50</v>
      </c>
      <c r="E37" s="7">
        <v>9</v>
      </c>
      <c r="F37" s="7">
        <v>0</v>
      </c>
      <c r="G37" s="7">
        <f>SUM(D37:F37)</f>
        <v>59</v>
      </c>
      <c r="H37" s="7">
        <f t="shared" si="1"/>
        <v>59</v>
      </c>
      <c r="I37" s="7">
        <v>34</v>
      </c>
      <c r="J37" s="12" t="s">
        <v>373</v>
      </c>
      <c r="K37" s="10"/>
      <c r="L37" s="10"/>
    </row>
    <row r="38" ht="75" spans="1:12">
      <c r="A38" s="7">
        <v>35</v>
      </c>
      <c r="B38" s="11">
        <v>24043025</v>
      </c>
      <c r="C38" s="11" t="s">
        <v>55</v>
      </c>
      <c r="D38" s="7">
        <v>50</v>
      </c>
      <c r="E38" s="7">
        <v>9</v>
      </c>
      <c r="F38" s="7">
        <v>0</v>
      </c>
      <c r="G38" s="7">
        <f>SUM(D38:F38)</f>
        <v>59</v>
      </c>
      <c r="H38" s="7">
        <f t="shared" si="1"/>
        <v>59</v>
      </c>
      <c r="I38" s="7">
        <v>34</v>
      </c>
      <c r="J38" s="12" t="s">
        <v>374</v>
      </c>
      <c r="K38" s="10"/>
      <c r="L38" s="10"/>
    </row>
    <row r="39" ht="56.25" spans="1:12">
      <c r="A39" s="7">
        <v>36</v>
      </c>
      <c r="B39" s="13" t="s">
        <v>71</v>
      </c>
      <c r="C39" s="7" t="s">
        <v>72</v>
      </c>
      <c r="D39" s="7">
        <v>50</v>
      </c>
      <c r="E39" s="7">
        <v>9</v>
      </c>
      <c r="F39" s="7">
        <v>0</v>
      </c>
      <c r="G39" s="7">
        <v>59</v>
      </c>
      <c r="H39" s="7">
        <f t="shared" si="1"/>
        <v>59</v>
      </c>
      <c r="I39" s="7">
        <v>34</v>
      </c>
      <c r="J39" s="14" t="s">
        <v>375</v>
      </c>
      <c r="K39" s="10"/>
      <c r="L39" s="10"/>
    </row>
    <row r="40" ht="75" spans="1:12">
      <c r="A40" s="7">
        <v>37</v>
      </c>
      <c r="B40" s="13" t="s">
        <v>139</v>
      </c>
      <c r="C40" s="7" t="s">
        <v>140</v>
      </c>
      <c r="D40" s="7">
        <v>50</v>
      </c>
      <c r="E40" s="7">
        <v>8</v>
      </c>
      <c r="F40" s="7">
        <v>0</v>
      </c>
      <c r="G40" s="7">
        <v>58</v>
      </c>
      <c r="H40" s="7">
        <f t="shared" si="1"/>
        <v>58</v>
      </c>
      <c r="I40" s="7">
        <v>37</v>
      </c>
      <c r="J40" s="14" t="s">
        <v>376</v>
      </c>
      <c r="K40" s="10"/>
      <c r="L40" s="10"/>
    </row>
    <row r="41" ht="131.25" spans="1:12">
      <c r="A41" s="7">
        <v>38</v>
      </c>
      <c r="B41" s="13" t="s">
        <v>68</v>
      </c>
      <c r="C41" s="7" t="s">
        <v>69</v>
      </c>
      <c r="D41" s="7">
        <v>50</v>
      </c>
      <c r="E41" s="7">
        <v>8</v>
      </c>
      <c r="F41" s="7">
        <v>0</v>
      </c>
      <c r="G41" s="7">
        <v>58</v>
      </c>
      <c r="H41" s="7">
        <f t="shared" si="1"/>
        <v>58</v>
      </c>
      <c r="I41" s="7">
        <v>37</v>
      </c>
      <c r="J41" s="14" t="s">
        <v>377</v>
      </c>
      <c r="K41" s="10"/>
      <c r="L41" s="10"/>
    </row>
    <row r="42" ht="93.75" spans="1:12">
      <c r="A42" s="7">
        <v>39</v>
      </c>
      <c r="B42" s="13" t="s">
        <v>114</v>
      </c>
      <c r="C42" s="7" t="s">
        <v>115</v>
      </c>
      <c r="D42" s="7">
        <v>50</v>
      </c>
      <c r="E42" s="7">
        <v>6</v>
      </c>
      <c r="F42" s="7">
        <v>0</v>
      </c>
      <c r="G42" s="7">
        <v>56</v>
      </c>
      <c r="H42" s="7">
        <f t="shared" si="1"/>
        <v>56</v>
      </c>
      <c r="I42" s="7">
        <v>39</v>
      </c>
      <c r="J42" s="15" t="s">
        <v>378</v>
      </c>
      <c r="K42" s="14"/>
      <c r="L42" s="10"/>
    </row>
    <row r="43" ht="75" spans="1:12">
      <c r="A43" s="7">
        <v>40</v>
      </c>
      <c r="B43" s="11">
        <v>24043016</v>
      </c>
      <c r="C43" s="11" t="s">
        <v>92</v>
      </c>
      <c r="D43" s="7">
        <v>50</v>
      </c>
      <c r="E43" s="7">
        <v>5.5</v>
      </c>
      <c r="F43" s="7">
        <v>0</v>
      </c>
      <c r="G43" s="7">
        <f>SUM(D43:F43)</f>
        <v>55.5</v>
      </c>
      <c r="H43" s="7">
        <f t="shared" si="1"/>
        <v>55.5</v>
      </c>
      <c r="I43" s="7">
        <v>40</v>
      </c>
      <c r="J43" s="12" t="s">
        <v>379</v>
      </c>
      <c r="K43" s="10"/>
      <c r="L43" s="10"/>
    </row>
    <row r="44" ht="75" spans="1:12">
      <c r="A44" s="7">
        <v>41</v>
      </c>
      <c r="B44" s="13" t="s">
        <v>101</v>
      </c>
      <c r="C44" s="7" t="s">
        <v>102</v>
      </c>
      <c r="D44" s="7">
        <v>50</v>
      </c>
      <c r="E44" s="7">
        <v>4.5</v>
      </c>
      <c r="F44" s="7">
        <v>0</v>
      </c>
      <c r="G44" s="7">
        <v>54.5</v>
      </c>
      <c r="H44" s="7">
        <f t="shared" si="1"/>
        <v>54.5</v>
      </c>
      <c r="I44" s="7">
        <v>41</v>
      </c>
      <c r="J44" s="14" t="s">
        <v>380</v>
      </c>
      <c r="K44" s="10"/>
      <c r="L44" s="10"/>
    </row>
    <row r="45" ht="75" spans="1:12">
      <c r="A45" s="7">
        <v>42</v>
      </c>
      <c r="B45" s="13" t="s">
        <v>111</v>
      </c>
      <c r="C45" s="7" t="s">
        <v>112</v>
      </c>
      <c r="D45" s="7">
        <v>50</v>
      </c>
      <c r="E45" s="7">
        <v>4.5</v>
      </c>
      <c r="F45" s="7">
        <v>0</v>
      </c>
      <c r="G45" s="7">
        <v>54.5</v>
      </c>
      <c r="H45" s="7">
        <f t="shared" si="1"/>
        <v>54.5</v>
      </c>
      <c r="I45" s="7">
        <v>41</v>
      </c>
      <c r="J45" s="14" t="s">
        <v>381</v>
      </c>
      <c r="K45" s="10"/>
      <c r="L45" s="10"/>
    </row>
    <row r="46" ht="37.5" spans="1:12">
      <c r="A46" s="7">
        <v>43</v>
      </c>
      <c r="B46" s="16">
        <v>24043001</v>
      </c>
      <c r="C46" s="11" t="s">
        <v>168</v>
      </c>
      <c r="D46" s="7">
        <v>50</v>
      </c>
      <c r="E46" s="7">
        <v>4</v>
      </c>
      <c r="F46" s="7">
        <v>0</v>
      </c>
      <c r="G46" s="7">
        <f t="shared" ref="G46:G57" si="3">SUM(D46:F46)</f>
        <v>54</v>
      </c>
      <c r="H46" s="7">
        <f t="shared" si="1"/>
        <v>54</v>
      </c>
      <c r="I46" s="7">
        <v>43</v>
      </c>
      <c r="J46" s="12" t="s">
        <v>382</v>
      </c>
      <c r="K46" s="10"/>
      <c r="L46" s="10"/>
    </row>
    <row r="47" ht="37.5" spans="1:12">
      <c r="A47" s="7">
        <v>44</v>
      </c>
      <c r="B47" s="11">
        <v>24043002</v>
      </c>
      <c r="C47" s="11" t="s">
        <v>145</v>
      </c>
      <c r="D47" s="7">
        <v>50</v>
      </c>
      <c r="E47" s="7">
        <v>4</v>
      </c>
      <c r="F47" s="7">
        <v>0</v>
      </c>
      <c r="G47" s="7">
        <f t="shared" si="3"/>
        <v>54</v>
      </c>
      <c r="H47" s="7">
        <f t="shared" si="1"/>
        <v>54</v>
      </c>
      <c r="I47" s="7">
        <v>43</v>
      </c>
      <c r="J47" s="12" t="s">
        <v>382</v>
      </c>
      <c r="K47" s="14"/>
      <c r="L47" s="10"/>
    </row>
    <row r="48" ht="37.5" spans="1:12">
      <c r="A48" s="7">
        <v>45</v>
      </c>
      <c r="B48" s="11">
        <v>24043005</v>
      </c>
      <c r="C48" s="11" t="s">
        <v>150</v>
      </c>
      <c r="D48" s="7">
        <v>50</v>
      </c>
      <c r="E48" s="7">
        <v>4</v>
      </c>
      <c r="F48" s="7">
        <v>0</v>
      </c>
      <c r="G48" s="7">
        <f t="shared" si="3"/>
        <v>54</v>
      </c>
      <c r="H48" s="7">
        <f t="shared" si="1"/>
        <v>54</v>
      </c>
      <c r="I48" s="7">
        <v>43</v>
      </c>
      <c r="J48" s="12" t="s">
        <v>383</v>
      </c>
      <c r="K48" s="10"/>
      <c r="L48" s="10"/>
    </row>
    <row r="49" ht="37.5" spans="1:12">
      <c r="A49" s="7">
        <v>46</v>
      </c>
      <c r="B49" s="11">
        <v>24043009</v>
      </c>
      <c r="C49" s="11" t="s">
        <v>136</v>
      </c>
      <c r="D49" s="7">
        <v>50</v>
      </c>
      <c r="E49" s="7">
        <v>4</v>
      </c>
      <c r="F49" s="7">
        <v>0</v>
      </c>
      <c r="G49" s="7">
        <f t="shared" si="3"/>
        <v>54</v>
      </c>
      <c r="H49" s="7">
        <f t="shared" si="1"/>
        <v>54</v>
      </c>
      <c r="I49" s="7">
        <v>43</v>
      </c>
      <c r="J49" s="12" t="s">
        <v>382</v>
      </c>
      <c r="K49" s="10"/>
      <c r="L49" s="10"/>
    </row>
    <row r="50" ht="37.5" spans="1:12">
      <c r="A50" s="7">
        <v>47</v>
      </c>
      <c r="B50" s="11">
        <v>24043022</v>
      </c>
      <c r="C50" s="11" t="s">
        <v>93</v>
      </c>
      <c r="D50" s="7">
        <v>50</v>
      </c>
      <c r="E50" s="7">
        <v>4</v>
      </c>
      <c r="F50" s="7">
        <v>0</v>
      </c>
      <c r="G50" s="7">
        <f t="shared" si="3"/>
        <v>54</v>
      </c>
      <c r="H50" s="7">
        <f t="shared" si="1"/>
        <v>54</v>
      </c>
      <c r="I50" s="7">
        <v>43</v>
      </c>
      <c r="J50" s="12" t="s">
        <v>382</v>
      </c>
      <c r="K50" s="10"/>
      <c r="L50" s="10"/>
    </row>
    <row r="51" ht="37.5" spans="1:12">
      <c r="A51" s="7">
        <v>48</v>
      </c>
      <c r="B51" s="11">
        <v>24043023</v>
      </c>
      <c r="C51" s="11" t="s">
        <v>162</v>
      </c>
      <c r="D51" s="7">
        <v>50</v>
      </c>
      <c r="E51" s="7">
        <v>4</v>
      </c>
      <c r="F51" s="7">
        <v>0</v>
      </c>
      <c r="G51" s="7">
        <f t="shared" si="3"/>
        <v>54</v>
      </c>
      <c r="H51" s="7">
        <f t="shared" si="1"/>
        <v>54</v>
      </c>
      <c r="I51" s="7">
        <v>43</v>
      </c>
      <c r="J51" s="12" t="s">
        <v>382</v>
      </c>
      <c r="K51" s="10"/>
      <c r="L51" s="10"/>
    </row>
    <row r="52" ht="37.5" spans="1:12">
      <c r="A52" s="7">
        <v>49</v>
      </c>
      <c r="B52" s="11">
        <v>24043024</v>
      </c>
      <c r="C52" s="11" t="s">
        <v>160</v>
      </c>
      <c r="D52" s="7">
        <v>50</v>
      </c>
      <c r="E52" s="7">
        <v>4</v>
      </c>
      <c r="F52" s="7">
        <v>0</v>
      </c>
      <c r="G52" s="7">
        <f t="shared" si="3"/>
        <v>54</v>
      </c>
      <c r="H52" s="7">
        <f t="shared" si="1"/>
        <v>54</v>
      </c>
      <c r="I52" s="7">
        <v>43</v>
      </c>
      <c r="J52" s="12" t="s">
        <v>382</v>
      </c>
      <c r="K52" s="10"/>
      <c r="L52" s="10"/>
    </row>
    <row r="53" ht="37.5" spans="1:12">
      <c r="A53" s="7">
        <v>50</v>
      </c>
      <c r="B53" s="11">
        <v>24043026</v>
      </c>
      <c r="C53" s="11" t="s">
        <v>152</v>
      </c>
      <c r="D53" s="7">
        <v>50</v>
      </c>
      <c r="E53" s="7">
        <v>4</v>
      </c>
      <c r="F53" s="7">
        <v>0</v>
      </c>
      <c r="G53" s="7">
        <f t="shared" si="3"/>
        <v>54</v>
      </c>
      <c r="H53" s="7">
        <f t="shared" si="1"/>
        <v>54</v>
      </c>
      <c r="I53" s="7">
        <v>43</v>
      </c>
      <c r="J53" s="12" t="s">
        <v>382</v>
      </c>
      <c r="K53" s="14"/>
      <c r="L53" s="10"/>
    </row>
    <row r="54" ht="37.5" spans="1:12">
      <c r="A54" s="7">
        <v>51</v>
      </c>
      <c r="B54" s="11">
        <v>24043032</v>
      </c>
      <c r="C54" s="11" t="s">
        <v>144</v>
      </c>
      <c r="D54" s="7">
        <v>50</v>
      </c>
      <c r="E54" s="7">
        <v>4</v>
      </c>
      <c r="F54" s="7">
        <v>0</v>
      </c>
      <c r="G54" s="7">
        <f t="shared" si="3"/>
        <v>54</v>
      </c>
      <c r="H54" s="7">
        <f t="shared" si="1"/>
        <v>54</v>
      </c>
      <c r="I54" s="7">
        <v>43</v>
      </c>
      <c r="J54" s="12" t="s">
        <v>382</v>
      </c>
      <c r="K54" s="10"/>
      <c r="L54" s="10"/>
    </row>
    <row r="55" ht="37.5" spans="1:12">
      <c r="A55" s="7">
        <v>52</v>
      </c>
      <c r="B55" s="11">
        <v>24043033</v>
      </c>
      <c r="C55" s="11" t="s">
        <v>126</v>
      </c>
      <c r="D55" s="7">
        <v>50</v>
      </c>
      <c r="E55" s="7">
        <v>4</v>
      </c>
      <c r="F55" s="7">
        <v>0</v>
      </c>
      <c r="G55" s="7">
        <f t="shared" si="3"/>
        <v>54</v>
      </c>
      <c r="H55" s="7">
        <f t="shared" si="1"/>
        <v>54</v>
      </c>
      <c r="I55" s="7">
        <v>43</v>
      </c>
      <c r="J55" s="12" t="s">
        <v>382</v>
      </c>
      <c r="K55" s="10"/>
      <c r="L55" s="10"/>
    </row>
    <row r="56" ht="37.5" spans="1:12">
      <c r="A56" s="7">
        <v>53</v>
      </c>
      <c r="B56" s="11">
        <v>24043034</v>
      </c>
      <c r="C56" s="11" t="s">
        <v>129</v>
      </c>
      <c r="D56" s="7">
        <v>50</v>
      </c>
      <c r="E56" s="7">
        <v>4</v>
      </c>
      <c r="F56" s="7">
        <v>0</v>
      </c>
      <c r="G56" s="7">
        <f t="shared" si="3"/>
        <v>54</v>
      </c>
      <c r="H56" s="7">
        <f t="shared" si="1"/>
        <v>54</v>
      </c>
      <c r="I56" s="7">
        <v>43</v>
      </c>
      <c r="J56" s="12" t="s">
        <v>384</v>
      </c>
      <c r="K56" s="10"/>
      <c r="L56" s="10"/>
    </row>
    <row r="57" ht="37.5" spans="1:12">
      <c r="A57" s="7">
        <v>54</v>
      </c>
      <c r="B57" s="11">
        <v>24043035</v>
      </c>
      <c r="C57" s="11" t="s">
        <v>128</v>
      </c>
      <c r="D57" s="7">
        <v>50</v>
      </c>
      <c r="E57" s="7">
        <v>4</v>
      </c>
      <c r="F57" s="7">
        <v>0</v>
      </c>
      <c r="G57" s="7">
        <f t="shared" si="3"/>
        <v>54</v>
      </c>
      <c r="H57" s="7">
        <f t="shared" si="1"/>
        <v>54</v>
      </c>
      <c r="I57" s="7">
        <v>43</v>
      </c>
      <c r="J57" s="12" t="s">
        <v>384</v>
      </c>
      <c r="K57" s="10"/>
      <c r="L57" s="10"/>
    </row>
    <row r="58" ht="75" spans="1:12">
      <c r="A58" s="7">
        <v>55</v>
      </c>
      <c r="B58" s="13" t="s">
        <v>78</v>
      </c>
      <c r="C58" s="7" t="s">
        <v>79</v>
      </c>
      <c r="D58" s="7">
        <v>50</v>
      </c>
      <c r="E58" s="7">
        <v>4</v>
      </c>
      <c r="F58" s="7">
        <v>0</v>
      </c>
      <c r="G58" s="7">
        <v>54</v>
      </c>
      <c r="H58" s="7">
        <f t="shared" si="1"/>
        <v>54</v>
      </c>
      <c r="I58" s="7">
        <v>43</v>
      </c>
      <c r="J58" s="14" t="s">
        <v>385</v>
      </c>
      <c r="K58" s="14"/>
      <c r="L58" s="10"/>
    </row>
    <row r="59" ht="37.5" spans="1:12">
      <c r="A59" s="7">
        <v>56</v>
      </c>
      <c r="B59" s="13" t="s">
        <v>170</v>
      </c>
      <c r="C59" s="7" t="s">
        <v>171</v>
      </c>
      <c r="D59" s="7">
        <v>50</v>
      </c>
      <c r="E59" s="7">
        <v>3</v>
      </c>
      <c r="F59" s="7">
        <v>0</v>
      </c>
      <c r="G59" s="7">
        <v>53</v>
      </c>
      <c r="H59" s="7">
        <f t="shared" si="1"/>
        <v>53</v>
      </c>
      <c r="I59" s="7">
        <v>56</v>
      </c>
      <c r="J59" s="14" t="s">
        <v>386</v>
      </c>
      <c r="K59" s="10"/>
      <c r="L59" s="10"/>
    </row>
    <row r="60" ht="37.5" spans="1:12">
      <c r="A60" s="7">
        <v>57</v>
      </c>
      <c r="B60" s="13" t="s">
        <v>154</v>
      </c>
      <c r="C60" s="7" t="s">
        <v>155</v>
      </c>
      <c r="D60" s="7">
        <v>50</v>
      </c>
      <c r="E60" s="7">
        <v>3</v>
      </c>
      <c r="F60" s="7">
        <v>0</v>
      </c>
      <c r="G60" s="7">
        <v>53</v>
      </c>
      <c r="H60" s="7">
        <f t="shared" si="1"/>
        <v>53</v>
      </c>
      <c r="I60" s="7">
        <v>56</v>
      </c>
      <c r="J60" s="14" t="s">
        <v>386</v>
      </c>
      <c r="K60" s="10"/>
      <c r="L60" s="10"/>
    </row>
    <row r="61" ht="37.5" spans="1:12">
      <c r="A61" s="7">
        <v>58</v>
      </c>
      <c r="B61" s="13" t="s">
        <v>157</v>
      </c>
      <c r="C61" s="7" t="s">
        <v>158</v>
      </c>
      <c r="D61" s="7">
        <v>50</v>
      </c>
      <c r="E61" s="7">
        <v>3</v>
      </c>
      <c r="F61" s="7">
        <v>0</v>
      </c>
      <c r="G61" s="7">
        <v>53</v>
      </c>
      <c r="H61" s="7">
        <f t="shared" si="1"/>
        <v>53</v>
      </c>
      <c r="I61" s="7">
        <v>56</v>
      </c>
      <c r="J61" s="14" t="s">
        <v>386</v>
      </c>
      <c r="K61" s="10"/>
      <c r="L61" s="10"/>
    </row>
    <row r="62" ht="37.5" spans="1:12">
      <c r="A62" s="7">
        <v>59</v>
      </c>
      <c r="B62" s="13" t="s">
        <v>86</v>
      </c>
      <c r="C62" s="7" t="s">
        <v>87</v>
      </c>
      <c r="D62" s="7">
        <v>50</v>
      </c>
      <c r="E62" s="7">
        <v>3</v>
      </c>
      <c r="F62" s="7">
        <v>0</v>
      </c>
      <c r="G62" s="7">
        <v>53</v>
      </c>
      <c r="H62" s="7">
        <f t="shared" si="1"/>
        <v>53</v>
      </c>
      <c r="I62" s="7">
        <v>56</v>
      </c>
      <c r="J62" s="14" t="s">
        <v>386</v>
      </c>
      <c r="K62" s="10"/>
      <c r="L62" s="10"/>
    </row>
    <row r="63" ht="37.5" spans="1:12">
      <c r="A63" s="7">
        <v>60</v>
      </c>
      <c r="B63" s="13" t="s">
        <v>98</v>
      </c>
      <c r="C63" s="7" t="s">
        <v>99</v>
      </c>
      <c r="D63" s="7">
        <v>50</v>
      </c>
      <c r="E63" s="7">
        <v>3</v>
      </c>
      <c r="F63" s="7">
        <v>0</v>
      </c>
      <c r="G63" s="7">
        <v>53</v>
      </c>
      <c r="H63" s="7">
        <f t="shared" si="1"/>
        <v>53</v>
      </c>
      <c r="I63" s="7">
        <v>56</v>
      </c>
      <c r="J63" s="14" t="s">
        <v>386</v>
      </c>
      <c r="K63" s="10"/>
      <c r="L63" s="10"/>
    </row>
    <row r="64" ht="37.5" spans="1:12">
      <c r="A64" s="7">
        <v>61</v>
      </c>
      <c r="B64" s="13" t="s">
        <v>118</v>
      </c>
      <c r="C64" s="7" t="s">
        <v>119</v>
      </c>
      <c r="D64" s="7">
        <v>50</v>
      </c>
      <c r="E64" s="7">
        <v>3</v>
      </c>
      <c r="F64" s="7">
        <v>0</v>
      </c>
      <c r="G64" s="7">
        <v>53</v>
      </c>
      <c r="H64" s="7">
        <f t="shared" si="1"/>
        <v>53</v>
      </c>
      <c r="I64" s="7">
        <v>56</v>
      </c>
      <c r="J64" s="14" t="s">
        <v>386</v>
      </c>
      <c r="K64" s="10"/>
      <c r="L64" s="10"/>
    </row>
    <row r="65" ht="37.5" spans="1:12">
      <c r="A65" s="7">
        <v>62</v>
      </c>
      <c r="B65" s="13" t="s">
        <v>134</v>
      </c>
      <c r="C65" s="7" t="s">
        <v>135</v>
      </c>
      <c r="D65" s="7">
        <v>50</v>
      </c>
      <c r="E65" s="7">
        <v>3</v>
      </c>
      <c r="F65" s="7">
        <v>0</v>
      </c>
      <c r="G65" s="7">
        <v>53</v>
      </c>
      <c r="H65" s="7">
        <f t="shared" si="1"/>
        <v>53</v>
      </c>
      <c r="I65" s="7">
        <v>56</v>
      </c>
      <c r="J65" s="14" t="s">
        <v>386</v>
      </c>
      <c r="K65" s="14"/>
      <c r="L65" s="10"/>
    </row>
    <row r="66" ht="37.5" spans="1:12">
      <c r="A66" s="7">
        <v>63</v>
      </c>
      <c r="B66" s="13" t="s">
        <v>147</v>
      </c>
      <c r="C66" s="7" t="s">
        <v>148</v>
      </c>
      <c r="D66" s="7">
        <v>50</v>
      </c>
      <c r="E66" s="7">
        <v>3</v>
      </c>
      <c r="F66" s="7">
        <v>0</v>
      </c>
      <c r="G66" s="7">
        <v>53</v>
      </c>
      <c r="H66" s="7">
        <f t="shared" si="1"/>
        <v>53</v>
      </c>
      <c r="I66" s="7">
        <v>56</v>
      </c>
      <c r="J66" s="14" t="s">
        <v>386</v>
      </c>
      <c r="K66" s="10"/>
      <c r="L66" s="10"/>
    </row>
    <row r="67" ht="37.5" spans="1:12">
      <c r="A67" s="7">
        <v>64</v>
      </c>
      <c r="B67" s="13" t="s">
        <v>124</v>
      </c>
      <c r="C67" s="7" t="s">
        <v>125</v>
      </c>
      <c r="D67" s="7">
        <v>50</v>
      </c>
      <c r="E67" s="7">
        <v>3</v>
      </c>
      <c r="F67" s="7">
        <v>0</v>
      </c>
      <c r="G67" s="7">
        <v>53</v>
      </c>
      <c r="H67" s="7">
        <f t="shared" si="1"/>
        <v>53</v>
      </c>
      <c r="I67" s="7">
        <v>56</v>
      </c>
      <c r="J67" s="14" t="s">
        <v>386</v>
      </c>
      <c r="K67" s="10"/>
      <c r="L67" s="10"/>
    </row>
    <row r="68" ht="37.5" spans="1:12">
      <c r="A68" s="7">
        <v>65</v>
      </c>
      <c r="B68" s="13" t="s">
        <v>137</v>
      </c>
      <c r="C68" s="7" t="s">
        <v>138</v>
      </c>
      <c r="D68" s="7">
        <v>50</v>
      </c>
      <c r="E68" s="7">
        <v>3</v>
      </c>
      <c r="F68" s="7">
        <v>0</v>
      </c>
      <c r="G68" s="7">
        <v>53</v>
      </c>
      <c r="H68" s="7">
        <f>G68</f>
        <v>53</v>
      </c>
      <c r="I68" s="7">
        <v>56</v>
      </c>
      <c r="J68" s="14" t="s">
        <v>386</v>
      </c>
      <c r="K68" s="10"/>
      <c r="L68" s="10"/>
    </row>
    <row r="69" ht="37.5" spans="1:12">
      <c r="A69" s="7">
        <v>66</v>
      </c>
      <c r="B69" s="13" t="s">
        <v>173</v>
      </c>
      <c r="C69" s="7" t="s">
        <v>174</v>
      </c>
      <c r="D69" s="7">
        <v>50</v>
      </c>
      <c r="E69" s="7">
        <v>3</v>
      </c>
      <c r="F69" s="7">
        <v>0</v>
      </c>
      <c r="G69" s="7">
        <v>53</v>
      </c>
      <c r="H69" s="7">
        <f>G69</f>
        <v>53</v>
      </c>
      <c r="I69" s="7">
        <v>56</v>
      </c>
      <c r="J69" s="14" t="s">
        <v>386</v>
      </c>
      <c r="K69" s="10"/>
      <c r="L69" s="10"/>
    </row>
    <row r="70" ht="37.5" spans="1:12">
      <c r="A70" s="7">
        <v>67</v>
      </c>
      <c r="B70" s="13" t="s">
        <v>121</v>
      </c>
      <c r="C70" s="7" t="s">
        <v>122</v>
      </c>
      <c r="D70" s="7">
        <v>50</v>
      </c>
      <c r="E70" s="7">
        <v>3</v>
      </c>
      <c r="F70" s="7">
        <v>0</v>
      </c>
      <c r="G70" s="7">
        <v>53</v>
      </c>
      <c r="H70" s="7">
        <f>G70</f>
        <v>53</v>
      </c>
      <c r="I70" s="7">
        <v>56</v>
      </c>
      <c r="J70" s="14" t="s">
        <v>387</v>
      </c>
      <c r="K70" s="14"/>
      <c r="L70" s="10"/>
    </row>
    <row r="71" ht="37.5" spans="1:12">
      <c r="A71" s="7">
        <v>68</v>
      </c>
      <c r="B71" s="13" t="s">
        <v>105</v>
      </c>
      <c r="C71" s="7" t="s">
        <v>106</v>
      </c>
      <c r="D71" s="7">
        <v>50</v>
      </c>
      <c r="E71" s="7">
        <v>3</v>
      </c>
      <c r="F71" s="7">
        <v>0</v>
      </c>
      <c r="G71" s="7">
        <v>53</v>
      </c>
      <c r="H71" s="7">
        <f>G71</f>
        <v>53</v>
      </c>
      <c r="I71" s="7">
        <v>56</v>
      </c>
      <c r="J71" s="14" t="s">
        <v>388</v>
      </c>
      <c r="K71" s="10"/>
      <c r="L71" s="10"/>
    </row>
    <row r="72" ht="37.5" spans="1:12">
      <c r="A72" s="7">
        <v>69</v>
      </c>
      <c r="B72" s="13" t="s">
        <v>109</v>
      </c>
      <c r="C72" s="7" t="s">
        <v>110</v>
      </c>
      <c r="D72" s="7">
        <v>50</v>
      </c>
      <c r="E72" s="7">
        <v>3</v>
      </c>
      <c r="F72" s="7">
        <v>0</v>
      </c>
      <c r="G72" s="7">
        <v>53</v>
      </c>
      <c r="H72" s="7">
        <f>G72</f>
        <v>53</v>
      </c>
      <c r="I72" s="7">
        <v>56</v>
      </c>
      <c r="J72" s="14" t="s">
        <v>386</v>
      </c>
      <c r="K72" s="10"/>
      <c r="L72" s="10"/>
    </row>
    <row r="75" ht="45" customHeight="1" spans="1:12">
      <c r="D75" s="2" t="s">
        <v>176</v>
      </c>
      <c r="G75" s="17" t="s">
        <v>177</v>
      </c>
      <c r="H75" s="17"/>
      <c r="I75" s="17"/>
    </row>
  </sheetData>
  <sortState ref="B4:L72">
    <sortCondition ref="H4:H72" descending="1"/>
  </sortState>
  <mergeCells count="2">
    <mergeCell ref="A1:L1"/>
    <mergeCell ref="G75:I75"/>
  </mergeCells>
  <pageMargins left="0.75" right="0.75" top="1" bottom="1" header="0.5" footer="0.5"/>
  <pageSetup paperSize="9" scale="4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综合素质测评成绩</vt:lpstr>
      <vt:lpstr>智育测评</vt:lpstr>
      <vt:lpstr>德育测评</vt:lpstr>
      <vt:lpstr>文体测评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吉刚</cp:lastModifiedBy>
  <dcterms:created xsi:type="dcterms:W3CDTF">2022-09-13T06:51:00Z</dcterms:created>
  <dcterms:modified xsi:type="dcterms:W3CDTF">2026-09-12T08:00:23Z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DFA9D3187B064B1E903A43A51BAC6253_13</vt:lpwstr>
  </property>
  <property fmtid="{D5CDD505-2E9C-101B-9397-08002B2CF9AE}" pid="3" name="KSOProductBuildVer">
    <vt:lpwstr>2052-12.1.0.28505</vt:lpwstr>
  </property>
  <property fmtid="{D5CDD505-2E9C-101B-9397-08002B2CF9AE}" pid="4" name="CalculationRule">
    <vt:i4>0</vt:i4>
  </property>
</Properties>
</file>