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activeTab="3"/>
  </bookViews>
  <sheets>
    <sheet name="综合素质测评成绩" sheetId="1" r:id="rId1"/>
    <sheet name="智育测评" sheetId="2" r:id="rId2"/>
    <sheet name="德育测评" sheetId="4" r:id="rId3"/>
    <sheet name="文体测评" sheetId="3" r:id="rId4"/>
  </sheets>
  <definedNames>
    <definedName name="_xlnm._FilterDatabase" localSheetId="2" hidden="1">德育测评!$A$3:$N$236</definedName>
    <definedName name="_xlnm._FilterDatabase" localSheetId="3" hidden="1">文体测评!$A$3:$N$218</definedName>
    <definedName name="_xlnm._FilterDatabase" localSheetId="1" hidden="1">智育测评!$A$3:$M$235</definedName>
    <definedName name="_xlnm._FilterDatabase" localSheetId="0" hidden="1">综合素质测评成绩!$A$1:$P$236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<sst xmlns="http://schemas.openxmlformats.org/spreadsheetml/2006/main" count="1602" uniqueCount="578">
  <si>
    <t>学前与初等教育学院2023—2024学年2021级学前教育专业 综合素质测评成绩</t>
  </si>
  <si>
    <t>（学院盖章）</t>
  </si>
  <si>
    <t>序号</t>
  </si>
  <si>
    <t>学号</t>
  </si>
  <si>
    <t>姓名</t>
  </si>
  <si>
    <t>智育成绩</t>
  </si>
  <si>
    <t>智育排名</t>
  </si>
  <si>
    <t>德育成绩</t>
  </si>
  <si>
    <t>德育排名</t>
  </si>
  <si>
    <t>文体成绩</t>
  </si>
  <si>
    <t>文体排名</t>
  </si>
  <si>
    <t>综合素质测评总分</t>
  </si>
  <si>
    <t>综合素质测评排名</t>
  </si>
  <si>
    <t>绩点</t>
  </si>
  <si>
    <t>四级成绩</t>
  </si>
  <si>
    <t>是否有挂科</t>
  </si>
  <si>
    <t>本人签字</t>
  </si>
  <si>
    <t>备注</t>
  </si>
  <si>
    <t>任泓羽</t>
  </si>
  <si>
    <t>否</t>
  </si>
  <si>
    <t>刘立内</t>
  </si>
  <si>
    <t>王一婷</t>
  </si>
  <si>
    <t>盛子桐</t>
  </si>
  <si>
    <t>唐梓赫</t>
  </si>
  <si>
    <t>朱俊颖</t>
  </si>
  <si>
    <t>吴钰</t>
  </si>
  <si>
    <t>李世刚</t>
  </si>
  <si>
    <t>刘璇</t>
  </si>
  <si>
    <t>徐欣</t>
  </si>
  <si>
    <t>胡书宁</t>
  </si>
  <si>
    <t>周子涵</t>
  </si>
  <si>
    <t>罗明丽</t>
  </si>
  <si>
    <t>李禹蒙</t>
  </si>
  <si>
    <t>潘逸馨</t>
  </si>
  <si>
    <t>刘忻恬</t>
  </si>
  <si>
    <t>王梓绮</t>
  </si>
  <si>
    <t>马鉴泓</t>
  </si>
  <si>
    <t>赵舒雯</t>
  </si>
  <si>
    <t>梁庆晨</t>
  </si>
  <si>
    <t>贾洋洋</t>
  </si>
  <si>
    <t>赵轩琪</t>
  </si>
  <si>
    <t>李思贤</t>
  </si>
  <si>
    <t>陈思琳</t>
  </si>
  <si>
    <t>陆杨</t>
  </si>
  <si>
    <t>于英琪</t>
  </si>
  <si>
    <t>陈思源</t>
  </si>
  <si>
    <t>郝文静</t>
  </si>
  <si>
    <t>张欣</t>
  </si>
  <si>
    <t>柳茹月</t>
  </si>
  <si>
    <t>李佳宬</t>
  </si>
  <si>
    <t>石宇宏</t>
  </si>
  <si>
    <t>胡央君</t>
  </si>
  <si>
    <t>毕文慧</t>
  </si>
  <si>
    <t>彭欣</t>
  </si>
  <si>
    <t>林欣萌</t>
  </si>
  <si>
    <t>徐观红</t>
  </si>
  <si>
    <t>王吉</t>
  </si>
  <si>
    <t>刘馨泽</t>
  </si>
  <si>
    <t>张文琪</t>
  </si>
  <si>
    <t>孙爽爽</t>
  </si>
  <si>
    <t>孙晴晴</t>
  </si>
  <si>
    <t>董岳洋</t>
  </si>
  <si>
    <t>段序桐</t>
  </si>
  <si>
    <t>刘莹</t>
  </si>
  <si>
    <t>司倬瑞</t>
  </si>
  <si>
    <t>高恺浓</t>
  </si>
  <si>
    <t>温嘉琪</t>
  </si>
  <si>
    <t>王骏伟</t>
  </si>
  <si>
    <t>岳诗情</t>
  </si>
  <si>
    <t>张苗淼</t>
  </si>
  <si>
    <t>李营</t>
  </si>
  <si>
    <t>盛兴佳</t>
  </si>
  <si>
    <t>刘婧怡</t>
  </si>
  <si>
    <t>于洋</t>
  </si>
  <si>
    <t>周雨晨</t>
  </si>
  <si>
    <t>姜羽桐</t>
  </si>
  <si>
    <t xml:space="preserve"> 赵蔓萁</t>
  </si>
  <si>
    <t>陈雨晴</t>
  </si>
  <si>
    <t>蒲晓涵</t>
  </si>
  <si>
    <t>王馨莹</t>
  </si>
  <si>
    <t>于悦</t>
  </si>
  <si>
    <t>顾海鑫</t>
  </si>
  <si>
    <t>徐铭依</t>
  </si>
  <si>
    <t>高艺峻</t>
  </si>
  <si>
    <t>李姝函</t>
  </si>
  <si>
    <t>李航影</t>
  </si>
  <si>
    <t>罗晶</t>
  </si>
  <si>
    <t>刘洋</t>
  </si>
  <si>
    <t>王佳欣</t>
  </si>
  <si>
    <t>张意林</t>
  </si>
  <si>
    <t>李静雯</t>
  </si>
  <si>
    <t>陈月</t>
  </si>
  <si>
    <t>杜俊萱</t>
  </si>
  <si>
    <t>何源</t>
  </si>
  <si>
    <t>欧阳莹莹</t>
  </si>
  <si>
    <t>余晓阳</t>
  </si>
  <si>
    <t>商译丹</t>
  </si>
  <si>
    <t>裴若曦</t>
  </si>
  <si>
    <t>王威</t>
  </si>
  <si>
    <t>宋晓玉</t>
  </si>
  <si>
    <t>金禹含</t>
  </si>
  <si>
    <t>姜如含</t>
  </si>
  <si>
    <t>姜赫</t>
  </si>
  <si>
    <t>袁嘉瞳</t>
  </si>
  <si>
    <t>黄弘扬</t>
  </si>
  <si>
    <t>李丹</t>
  </si>
  <si>
    <t>熊思曼</t>
  </si>
  <si>
    <t>杨芳</t>
  </si>
  <si>
    <t>杨舒涵</t>
  </si>
  <si>
    <t>于浩涵</t>
  </si>
  <si>
    <t>张琼</t>
  </si>
  <si>
    <t>李响</t>
  </si>
  <si>
    <t>傅鹏宇</t>
  </si>
  <si>
    <t>程婕芯</t>
  </si>
  <si>
    <t>吴含</t>
  </si>
  <si>
    <t>张莉欣</t>
  </si>
  <si>
    <t>李银灵</t>
  </si>
  <si>
    <t>王菲阳</t>
  </si>
  <si>
    <t>刘佳欣</t>
  </si>
  <si>
    <t>郭钰蕾</t>
  </si>
  <si>
    <t>杨慧珠</t>
  </si>
  <si>
    <t>段思琪</t>
  </si>
  <si>
    <t>刘瑄</t>
  </si>
  <si>
    <t>张楹欣</t>
  </si>
  <si>
    <t>郭子畅</t>
  </si>
  <si>
    <t>宋爱美</t>
  </si>
  <si>
    <t>朱钰诺</t>
  </si>
  <si>
    <t>师磊</t>
  </si>
  <si>
    <t>王润青</t>
  </si>
  <si>
    <t>孙雪莹</t>
  </si>
  <si>
    <t>孟子力</t>
  </si>
  <si>
    <t>滕嘉雯</t>
  </si>
  <si>
    <t>韩亦菲</t>
  </si>
  <si>
    <t>于欣言</t>
  </si>
  <si>
    <t>杜则芊</t>
  </si>
  <si>
    <t>杨思语</t>
  </si>
  <si>
    <t>王琳然</t>
  </si>
  <si>
    <t>上官砚文</t>
  </si>
  <si>
    <t>孟楠</t>
  </si>
  <si>
    <t>陈信冰</t>
  </si>
  <si>
    <t>吴若彤</t>
  </si>
  <si>
    <t>张馨</t>
  </si>
  <si>
    <t>何爱心</t>
  </si>
  <si>
    <t>王文琪</t>
  </si>
  <si>
    <t>郭浩文</t>
  </si>
  <si>
    <t>王嘉鑫</t>
  </si>
  <si>
    <t>金子涵</t>
  </si>
  <si>
    <t>王怡暄</t>
  </si>
  <si>
    <t>刘小雪</t>
  </si>
  <si>
    <t>洪美玉</t>
  </si>
  <si>
    <t>蒋诗奇</t>
  </si>
  <si>
    <t>李钰琪</t>
  </si>
  <si>
    <t>李鑫怡</t>
  </si>
  <si>
    <t>史羽含</t>
  </si>
  <si>
    <t>韩瑷临</t>
  </si>
  <si>
    <t>李佳旭</t>
  </si>
  <si>
    <t>姜心怡</t>
  </si>
  <si>
    <t>苏宝仪</t>
  </si>
  <si>
    <t>赵悦名</t>
  </si>
  <si>
    <t>马境霞</t>
  </si>
  <si>
    <t>王昕蕊</t>
  </si>
  <si>
    <t>方思琪</t>
  </si>
  <si>
    <t>宁嘉璇</t>
  </si>
  <si>
    <t>胡跃婷</t>
  </si>
  <si>
    <t>吕晗菲</t>
  </si>
  <si>
    <t>王黎</t>
  </si>
  <si>
    <t>于鑫宇</t>
  </si>
  <si>
    <t>陈芸蕾</t>
  </si>
  <si>
    <t>李佳荟</t>
  </si>
  <si>
    <t>阎美利</t>
  </si>
  <si>
    <t>韩竣宇</t>
  </si>
  <si>
    <t>侯昕淼</t>
  </si>
  <si>
    <t>高佳</t>
  </si>
  <si>
    <t>高馨梓</t>
  </si>
  <si>
    <t>张云飞</t>
  </si>
  <si>
    <t>潘静萱</t>
  </si>
  <si>
    <t>邓迪</t>
  </si>
  <si>
    <t>张鸽子</t>
  </si>
  <si>
    <t>王婉蓉</t>
  </si>
  <si>
    <t>张艺馨</t>
  </si>
  <si>
    <t>徐瑶</t>
  </si>
  <si>
    <t>张昱荣</t>
  </si>
  <si>
    <t>李雨竹</t>
  </si>
  <si>
    <t>王杉杉</t>
  </si>
  <si>
    <t>徐歌</t>
  </si>
  <si>
    <t>杨清茜</t>
  </si>
  <si>
    <t>杞琼</t>
  </si>
  <si>
    <t>颜洁</t>
  </si>
  <si>
    <t>姬雨甜</t>
  </si>
  <si>
    <t>颜诗宜</t>
  </si>
  <si>
    <t>刘艳君</t>
  </si>
  <si>
    <t>张思媛</t>
  </si>
  <si>
    <t>苏馨</t>
  </si>
  <si>
    <t>许露月</t>
  </si>
  <si>
    <t>祝一涵</t>
  </si>
  <si>
    <t>宁圣杰</t>
  </si>
  <si>
    <t>于艾鑫</t>
  </si>
  <si>
    <t>王惠轩</t>
  </si>
  <si>
    <t>韩析彤</t>
  </si>
  <si>
    <t>洪鹤文</t>
  </si>
  <si>
    <t>邱苗苗</t>
  </si>
  <si>
    <t>杨露</t>
  </si>
  <si>
    <t>韩雪</t>
  </si>
  <si>
    <t>徐伽彤</t>
  </si>
  <si>
    <t>高偲瑶</t>
  </si>
  <si>
    <t>宋姝钰</t>
  </si>
  <si>
    <t>周好</t>
  </si>
  <si>
    <t>胡雅涵</t>
  </si>
  <si>
    <t>卢昕彤</t>
  </si>
  <si>
    <t>李昊宇</t>
  </si>
  <si>
    <t>曲妍</t>
  </si>
  <si>
    <t>单亦菲</t>
  </si>
  <si>
    <t>郭妍</t>
  </si>
  <si>
    <t>刘紫依</t>
  </si>
  <si>
    <t>蔡雨辰</t>
  </si>
  <si>
    <t>周娅慧</t>
  </si>
  <si>
    <t>黄金宇</t>
  </si>
  <si>
    <t>李昕</t>
  </si>
  <si>
    <t>杨瑞婕</t>
  </si>
  <si>
    <t>彭瑀婷</t>
  </si>
  <si>
    <t>汤子涵</t>
  </si>
  <si>
    <t>曾令茹</t>
  </si>
  <si>
    <t>王虹懿</t>
  </si>
  <si>
    <t>王梦齐</t>
  </si>
  <si>
    <t>张珺</t>
  </si>
  <si>
    <t>张兴广</t>
  </si>
  <si>
    <t>寇馨雨</t>
  </si>
  <si>
    <t>徐冰清</t>
  </si>
  <si>
    <t>李尧炜</t>
  </si>
  <si>
    <t>成星怡</t>
  </si>
  <si>
    <t>姚铭涛</t>
  </si>
  <si>
    <t>王楠</t>
  </si>
  <si>
    <t>麦燕姿</t>
  </si>
  <si>
    <t>邵龙慧</t>
  </si>
  <si>
    <t>刘芋秀</t>
  </si>
  <si>
    <t>马思捷</t>
  </si>
  <si>
    <t>是</t>
  </si>
  <si>
    <t>刘诗瑶</t>
  </si>
  <si>
    <t>陈禹彤</t>
  </si>
  <si>
    <t>高嘉杉</t>
  </si>
  <si>
    <t>毛嘉琦</t>
  </si>
  <si>
    <t>选修挂科</t>
  </si>
  <si>
    <t>赵韩</t>
  </si>
  <si>
    <t>于佳慧</t>
  </si>
  <si>
    <t>石璇</t>
  </si>
  <si>
    <t>崔枫苒</t>
  </si>
  <si>
    <t>赵得竣</t>
  </si>
  <si>
    <t>高文欣</t>
  </si>
  <si>
    <t>冯毓</t>
  </si>
  <si>
    <t>吴钮玢璘</t>
  </si>
  <si>
    <t>孙文涛</t>
  </si>
  <si>
    <t>杨静</t>
  </si>
  <si>
    <t>孙文博</t>
  </si>
  <si>
    <t>王悉黛</t>
  </si>
  <si>
    <t>辅导员：</t>
  </si>
  <si>
    <t>副书记:</t>
  </si>
  <si>
    <t>学前与初等教育学院2023—2024学年2021级学前教育专业 智育测评成绩</t>
  </si>
  <si>
    <t>基础分（学分加权平均分）</t>
  </si>
  <si>
    <t>上学期奖励分</t>
  </si>
  <si>
    <t>下学期奖励分（自2024.3.1开始）</t>
  </si>
  <si>
    <t>奖励分总分（满分10分）</t>
  </si>
  <si>
    <t>总分</t>
  </si>
  <si>
    <t>智育测评得分</t>
  </si>
  <si>
    <t>智育测评排名</t>
  </si>
  <si>
    <t>奖励分、扣分明细</t>
  </si>
  <si>
    <t>上学期：
1.2023.11 2023年“枫叶优体”杯辽宁省大学生“互联网+儿童·生活·环境”创意项目大赛一等奖 +4（辽宁省教育厅）
2.2023.11 第三届“第嘉杯”中华优秀传统文化创新设计大赛二等奖+6（辽宁省教育厅）
3.2023.8 “建行杯”辽宁省第九届“互联网+”大学生创新创意大赛铜奖 +2（辽宁省教育厅）
4.2023.8 第十一届挑战杯沈阳师范大学大学生课外学术科技作品竞赛二等奖+1（沈阳师范大学）
5.2023.11 2023年辽宁省大学生“体育+”创新创业大赛三等奖+2（辽宁省教育厅）
6.2023.11 第二届辽宁省体育文化与运动健康促进大学生创新创业大赛三等奖+2（辽宁省教育厅）
7.2023.12 第四届辽宁省大学生电竞主播大赛三等奖+2（辽宁省教育厅）
8.2023.12第二届辽宁省大学生瑰宝传承戏曲文化创新创意大赛二等奖+6（辽宁省教育厅）
下学期：
1.2024.3 省级 教研博览出版《儿童戏剧教育在幼儿教学中的应用研究》第二作者+3（黑龙江省齐齐哈尔日报社）
2.2024.5 第十四届全国大学生电子商务“创新、创意及创业”挑战赛校级赛二等奖+1（全国大学生电子商务“创新、创意及创业”竞赛组织委员会）</t>
  </si>
  <si>
    <t>上学期：
1. 2023.11 省级 辽宁省普通高等学校“奥镁绿意杯”节能环保大学生科技创新大赛二等奖+3（辽宁省教育厅）
2. 2023.11 省级 “体育+”大学生创新创业大赛特等奖+4（辽宁省教育厅）
3. 2023.11 省级 “枫叶优体杯”互联网+儿童生活环境创意项目大赛一等奖+4（辽宁省教育厅）
4. 2023.11 省级 “体育文化与运动健康促进”大学生创新创业大赛二等奖+6（辽宁省教育厅）
5. 2023.12省级“瑰宝传承”戏曲文化创新创意大赛省三等奖+4（辽宁省教育厅）
6. 2023.10 省级 辽宁省第三届“第嘉杯”中华优秀传统文化创新设计大赛三等奖+2（辽宁省教育厅）
下学期：
1.2024.5 校级 第十四届全国大学生电子商务“创新、创意及创业”挑战赛一等奖+4（沈阳师范大学）</t>
  </si>
  <si>
    <t>上学期：
1.2023.4 省级 大学生创新创业省级立项已结项 +4 (辽宁省教育厅)
2.2023.8 校极 第九届中国国际“互联网+”大学生创新创业大赛铜奖  +4 (辽宁省教育厅) 
3.2023.11 省级“枫叶优体”杯辽宁省大学生 “互联网+儿童·生活·环境”创意项目大赛三等奖  +4 (辽宁省教育厅)
4.4.2023.12省级 第四届辽宁省电竞主播大赛三等奖+2（辽宁省教育厅）</t>
  </si>
  <si>
    <t>上学期：
（1）2023.10 省级《新一代》《幼儿教育中的语盲表达能力的培养》第一作者+6（《新一代》） 
（2）2023.12 省级 第二届辽宁省大学生戏曲文化创新创意大赛一等奖+4 （辽宁省教育厅）</t>
  </si>
  <si>
    <t>上学期：
1.2023.11 省级 2023年“枫叶优体”杯辽宁省大学生“互联网+儿童·生活·环境”创意项目大赛一等奖+8（辽宁省教育厅）
2.2023.12 省级 第二届辽宁省大学生戏曲文化创新创意大赛一等奖+8（辽宁省教育厅）
下学期：
1.2024.5 校级 第十四届全国大学生电子商务“创新、创意及创业”挑战赛沈阳师范大学校级赛一等奖+4（全国大学生电子商务“创新、创意及创业”挑战赛竞赛组织委员会）</t>
  </si>
  <si>
    <t>上学期：
 1.2023.8 校级 第九届中国国际“互联网+”大学生创新创业大赛银奖 +2（沈阳师范大学教务处）
2.2023.11 省级 2023年辽宁省大学生“体育+”创新创业大赛三等奖 +2 （辽宁省教育厅）
3.2023.11 省级 2023年“枫叶优体”杯辽宁省大学生“互联网+儿童•生活•环境”创意项目大赛一等奖 +8 （辽宁省教育厅）
4.2023.12 省级 第二届辽宁省大学生瑰宝传承戏曲文化创新创意大赛一等奖 +4（辽宁省教育厅）
下学期：               1.2024.5 校级 第十四届全国大学生电子商务“创新、创意及创业”挑战赛二等奖 +1 （全国大学生电子商务“创新、创意及创业”挑战赛竞赛组织委员会）</t>
  </si>
  <si>
    <t>上学期：
1.2023.8 校级 第九届中国国际“互联网+”大学生创新创业大赛沈阳师范大学校赛金奖+2（沈阳师范大学教务处，沈阳师范大学大学生创新创业中心）
2.2023.11 省级 2023年“枫叶优体”杯辽宁省大学生“互联网+儿童·生活·环境”创意项目大赛一等奖+8（辽宁省教育厅）
3.2023.11 省级 2023年辽宁省大学生“体育+”创新创业大赛二等奖+3（辽宁省教育厅）
4.2023.12 省级 第三届“第嘉杯”辽宁省普通高等大学生中华优秀传统文化创新设计大赛优秀奖+0.5（辽宁省教育厅）
5.2023.9 国家级 艺术交流出版《立德树人视域下红色文化融入幼儿园课程的现状分析与指导策略》王一婷+6（中国艺术报）
下学期：
1.2024.4 国家级 沈阳师范大学大学生创新创业训练计划项目结题+2（沈阳师范大学大学生创新创业中心）</t>
  </si>
  <si>
    <t>上学期：
1. 2023.8省级“建行杯”辽宁省第九届大学生创新创业大赛三等奖+4（辽宁省教育厅）
2. 2023.11 省级  “枫叶优体”杯辽宁省大学生“互联网+儿童·生活·环境”创意项目大赛一等奖 +4（辽宁省教育厅）
3. 2023.11 省级 第三届“第嘉杯”中华优秀传统文化创新设计大赛二等奖+3（辽宁省教育厅）
4.2023.12 省级第二届辽宁省大学生戏曲文化创新创意大赛二等奖+3（辽宁省教育厅）
5. 2023.11 省级 第四届辽宁省大学生农业经济建模大赛三等奖+2（辽宁省教育厅）
6.  2023.11省级 辽宁省大学生“体育+”创新创业大赛三等奖+2（辽宁省教育厅）
7. 2023.8 校级 第九届中国国际“互联网+”大学生创新创业大赛沈阳师范大学校赛一等奖 +4（沈阳师范大学）
8. 2024.5第14届全国大学生电子商务“创新、创意及创业”挑战赛二等奖+1（全国大学生电子商务“创新、创意及创业”挑战赛竞赛组织委员会）
2.2024.8 校级 挑战杯“稻生万物，谷兴助农——盘锦水稻衍生手工产品设计研发基地”一等奖4（共青团沈阳师范大学委员会，沈阳师范大学委员会）
2.2024.4 国家级 大创结项 童趣玲珑——儿童戏剧有意玩教具研发工作室+2（沈阳师范大学大学生创新创业中心）</t>
  </si>
  <si>
    <t>上学期：
1.2023.8校级第九届中国国际“互联网＋”大学生创新创业大赛铜奖+0.5（沈阳师范大学教务处，沈阳师范大学大学生创新创业中心）
2.2023.11省级枫叶优体杯辽宁省大学生“互联网＋儿童•生活•环境”创意项目大赛三等奖+2（辽宁省教育厅）
下学期：
1.2024.4校级大学生创新创业训练计划项目结题+0.5（沈阳师范大学大学生创新创业中心）
2.2024.05论文“学前教育专业幼儿体育师资培养现状及路径研究”+6
3.2024.08 校级挑战杯沈阳师范大学大学生创业计划竞赛三等奖+0.5</t>
  </si>
  <si>
    <t>上学期：
1.2023.11 省级 第三届“枫叶优体”杯辽宁省大学生“互联网＋儿童·生活·环境”创意项目大赛一等奖+4（辽宁省教育厅）
2. 2023.11 省级 2023年辽宁省大学生"体育＋"创新创业大赛二等奖+3（辽宁省教育厅）
3. 2023.11 省级 辽宁省智慧体育大学生创新创业大赛三等奖+2（辽宁省教育厅）
4.2023.12 省级 2023年第二届辽宁省“瑰宝传承”戏曲文化创新创意大赛一等奖+4（辽宁省教育厅）
5.2023.11 省级 第三届“第嘉杯”辽宁省普通高等学校大学生中华优秀传统文化创新设计大赛优秀奖+0.5（辽宁省教育厅）
6.2023.8 校级 “建行杯”辽宁省第九届“互联网+”大学生创新创业大赛银奖+1（沈阳师范大学）
下学期：
1.论文一篇  2024.7《幼小衔接背景下幼儿家庭教育"揠苗助长"问题及科学对策》+6</t>
  </si>
  <si>
    <t>上学期：
1.2023.10月 市级银奖 “创青春”沈阳青.创新创业大赛+2（共青团沈阳市委员会）
2.2023.12月 省级三等奖 第二届辽宁省大学生瑰宝传承戏曲文化创新创业大赛+2（辽宁省教育厅）
3.2023.11月 省级二等奖 辽宁省大学生“体育+”创新创业大赛+3（辽宁省教育厅）
下学期：
2024.3 国家级大学生创新创业训练计划项目结题+5（沈阳师范大学大学生创新创业中心）</t>
  </si>
  <si>
    <t>上学期：
1. 2023.11 省级 “体育+”大学生创新创业大赛二等奖+6（辽宁省教育厅）
2. 2023.11 省级 “枫叶优体杯”互联网+儿童生活环境创意项目大赛二等奖+6（辽宁省教育厅）
3. 2023.12省级“瑰宝传承”戏曲文化创新创意大赛省一等奖+8（辽宁省教育厅）</t>
  </si>
  <si>
    <t>上学期：
1.2023.12 省级 辽宁省大学生瑰宝传承戏曲文化创新创意大赛一等奖+4（辽宁省教育厅）
2.2023.11 省级 辽宁省“枫叶优体”互联网+创意项目大赛二等奖+3（辽宁省教育厅）    3.2023.11 省级 辽宁省“体育+”大学生创新创业大赛二等奖+3（辽宁省教育厅）</t>
  </si>
  <si>
    <t>上学期：
1.2023.12 省级 第二届辽宁省大学生戏曲文化创新创意大赛一等奖+8（辽宁省教育厅）
2.2023.11 省级 2023年“枫叶优体”杯辽宁省大学生“互联网+儿童·生活·环境”创意项目大赛一等奖+4（辽宁省教育厅）
3.2023.8 校级 第九届中国国际“互联网+”大学生创新创业大赛沈阳师范大学校赛银奖+3（沈阳师范大学教务处、沈阳师范大学大学生创新创业中心）
4.2023.11 省级 2023年辽宁省大学生“体育+”创新创业大赛一等奖+4（辽宁省教育厅）
下学期：
1.2024.4 国家级 大创项目结题“掐丝为线，填砂为彩”掐丝珐琅手作体验工作室+5（沈阳师范大学创新创业中心）</t>
  </si>
  <si>
    <t>上学期：
1.2023.11 省级 辽宁省大学生“体育+”创新创意大赛特等奖+8（辽宁省教育厅）
2.2023.11 省级 “枫叶优体”杯辽宁省大学生“互联网+儿童·生活·环境”创意项目大赛二等奖+6 （辽宁省教育厅）</t>
  </si>
  <si>
    <t>上学期：
1.2023年11月  省级  辽宁省大学生体育+创新创业大赛二等奖＋6（辽宁省教育厅）
2.2023年11月  省级  第二届辽宁省体育文化与运动健康促进大学生创新创业大赛二等奖＋6（辽宁省教育厅）
3.2023年8月26日  校级  第9届中国国际互联网加沈阳师范大学校赛银奖＋2（沈阳师范大学教务处，沈阳师范大学大学生创新创业中心）</t>
  </si>
  <si>
    <t>上学期：
1.2023.12 省级 辽宁省大学生瑰宝传承戏曲文化创新创意大赛一等奖+8（辽宁省教育厅）
2.2023.11 省级 辽宁省“枫叶优体”互联网+创意项目大赛一等奖+4（辽宁省教育厅）    3.2023.11 省级 辽宁省“体育+”大学生创新创业大赛二等奖+3（辽宁省教育厅）
下学期：
1.2024.3校级大学生创新创业训练计划项目结题+0.5（沈阳师范大学大学生创新创业中心）</t>
  </si>
  <si>
    <t>上学期：
1.2023.11 省级 “枫叶优体”杯辽宁省大学生“互联网+儿童·生活·环境”创意项目大赛一等奖+4（辽宁省教育厅）
2.2023.11 省级 辽宁省大学生体育十创新创业大赛省三等奖 +2（辽宁省教育厅）
下学期：
1.2024.3 省级 辽宁省大学生数学建模竞赛省一等奖 +4（辽宁省教育厅）</t>
  </si>
  <si>
    <t>上学期：
1.2023年11月 省级枫叶优体杯辽宁省大学生“互联网+儿童·生活·环境”创意项目大赛二等奖+6（辽宁省教育厅）
2.2023年12月 省级 第二届辽宁省大学生戏曲文化创新创意大赛一等奖队员+4（辽宁省教育厅）
3. 2023年11月 省级辽宁省大学生“体育+”创新创业大赛三等奖队员 +2（辽宁省教育厅）
4.2023年11月 省级 辽宁省第四届产教融合创新创意项目大赛二等奖队员+3（辽宁省教育厅）
下学期：
1.2024.8 校级 挑战杯大学生创业计划竞赛“精煤绝伦，百抚具臻——煤精传承与研发”三等奖+1（沈阳师范大学教务处，沈阳师范大学学生处，共青团沈阳师范大学委员会）</t>
  </si>
  <si>
    <t>上学期：
1.2023.11 省级 2023年“枫叶优体”杯辽宁省大学生“互融网+儿童·生话·环境”创意项目大赛二等奖+3（辽宁省教育厅）2.2023.11 省级 第三届“第嘉杯中华优秀传统文化创新设计大赛一等奖+8（辽宁省教育厅）3.2023.3  校级 幼小衔接下新生入学适应问题研究--基于某小学一年级教师的访谈调查 +2 4.论文《浅析在学校教学中加入蓝夹缬特色艺术课程》+6</t>
  </si>
  <si>
    <t>上学期
1. 2023.11 省级 “体育+”大学生创新创业大赛二等奖+3（辽宁省教育厅）
2. 2023.10 省级 辽宁省第三届“第嘉杯”中华优秀传统文化创新设计大赛三等奖+2（辽宁省教育厅）
下学期：
1.2024.08 校级 挑战杯沈阳师范大学大学生创业计划竞赛一等奖+2（中国共产主义青年团沈阳师范大学委员会）
2.2023.07省级第十四届全国大学生电子商务“创新创意及创业”挑战赛二等奖+3</t>
  </si>
  <si>
    <t>上学期:
1.2023.11省级2023年"枫叶优体"杯辽宁省大学生"互联网+儿童生活环境"创意项目大赛中荣获一等奖负责人+8(辽宁省教育厅)
下学期:
1.2024.4 国家级 2023年大学生创新创业训练计划项目国家级负责人+5(沈阳师范大学大学生创新创业中心）
2.2024.4 省级 《小作家报》编辑部出版《立体纸雕工艺在文创产品中的应用研究》第二作者+3（黑龙江省齐齐哈尔日报社）</t>
  </si>
  <si>
    <t>上学期：
2023.11 省级 “枫叶优体”杯辽宁省大学生“互联网+儿童·生活·环境”创意项目大赛一等奖+8（辽宁省教育厅）
下学期：
1.2024.08 校级 挑战杯沈阳师范大学大学生创业计划竞赛）+0.5（共青团沈阳师范大学委员会）</t>
  </si>
  <si>
    <r>
      <rPr>
        <sz val="16"/>
        <color rgb="FF000000"/>
        <rFont val="宋体"/>
        <charset val="134"/>
      </rPr>
      <t xml:space="preserve">上学期：
1.2023.11 省级 辽宁省大学生“体育+”创新创意大赛特等奖+4（辽宁省教育厅）
2.2023.11 省级 “枫叶优体”杯辽宁省大学生“互联网+儿童·生活·环境”创意项目大赛一等奖+4（辽宁省教育厅）
</t>
    </r>
    <r>
      <rPr>
        <sz val="16"/>
        <rFont val="宋体"/>
        <charset val="134"/>
      </rPr>
      <t>3.2023.08校级 第十一届挑战杯沈阳师范大学大学生课外学术科技作品竞赛一等奖+2（沈阳师范大学）补</t>
    </r>
  </si>
  <si>
    <t>上学期：
1、2023.11省级2023年"枫叶优体"杯辽宁省大学生"互联网+儿童生活环境"创意项目大赛中荣获一等奖+8(辽宁省教育厅)
下学期：
1.2024.8 校级 挑战杯稻生万物一等奖+2（共青团 沈阳师范大学委员会）</t>
  </si>
  <si>
    <t>上学期：
1.2023年11月校级大学生创新创业训练计划项目结题证书+2（沈阳师范大学大学生创新创业中心）2.2023年9月期刊论文《教育教学》绘本在儿童科学教育中的融合研究+6</t>
  </si>
  <si>
    <t>上学期：
1.2023.11 省级 第三届“枫叶优体”杯辽宁省大学生“互联网＋儿童·生活·环境”创意项目大赛一等奖+8（辽宁省教育厅）</t>
  </si>
  <si>
    <t>上学期：
1.2023.11 省级 第二届辽宁省体育文化与运动健康促进大学生创新创业大赛三等奖+2（辽宁省教育厅）
2.2023.12 省级 第三届“第嘉杯”
中华优秀传统文化创新设计大赛一等奖+4（辽宁省教育厅）
3.2023.8 省级 “建行杯”辽宁省第九届“互联网+”大学生创新创业大赛铜奖+2（辽宁省教育厅）
4.2023.7 “缬”手共进，打造传承与创新“新蓝”文化+5
下学期：
1.2024.8 校级 挑战杯“稻生万物，谷兴助农——盘锦水稻衍生手工产品设计研发基地”一等奖+2（共青团沈阳师范大学委员会，沈阳师范大学委员会）</t>
  </si>
  <si>
    <t>上学期：
1.2023.11 省级 2023年“枫叶优体”杯辽宁省大学生“互联网+儿童·生活·环境”创意项目大赛一等奖+4（辽宁省教育厅）
下学期：
2024.8 省级 挑战杯“东北人家——基于辽宁民俗与红色文化沉浸式绘本研发工作室”银奖+3（辽宁省教育厅）</t>
  </si>
  <si>
    <t>上学期：
1.2023.11 省级 第二届辽宁省体育文化与运动健康促进大学生创新创业大赛二等奖+3（辽宁省教育厅）
2.2023.11 省级 2023年辽宁省大学生“体育+”创新创业大赛二等奖+3（辽宁省教育厅）</t>
  </si>
  <si>
    <t>上学期：
1.2023.11 省级 辽宁省大学生“体育+”创新创意大赛特等奖+4（辽宁省教育厅）
2.2023.11 省级 “枫叶优体”杯辽宁省大学生“互联网+儿童·生活·环境”创意项目大赛二等奖+3（辽宁省教育厅）</t>
  </si>
  <si>
    <t>上学期：
2023.11 省级 “枫叶优体”杯辽宁省大学生“互联网+儿童·生活·环境”创意项目大赛一等奖+8（辽宁省教育厅）</t>
  </si>
  <si>
    <t>上学期: 
1.2023.8 校级 第九届中国国际“互联网+”大学生创新创业大赛沈阳师范大学校赛 铜奖 +1 (沈阳师范大学大学生创新创业中心) 2. 2023.11 省级 2023年辽宁省大学生“体育+"大学生创新创业大赛 三等奖 +2 (辽宁省教育厅)  3.2023.11 省级 2023年"枫叶优体"杯辽宁省大学生"互联网+儿童·生活·环境"创意项目大赛 一等奖 +4 (辽宁省教育厅)</t>
  </si>
  <si>
    <t>上学期：
1.2023.11 省级 2023年辽宁省智慧体育大学生创新创业大赛中，荣获二等奖+3（辽宁省教育厅）
2.2023.11 省级 2023年辽宁省大学生“体育+”创新创业大赛中，荣获一等奖+4（辽宁省教育厅）
下学期：
1.2024.8 校级挑战杯知农三等奖+0.5（共青团沈阳师范大学委员会）</t>
  </si>
  <si>
    <t>上学期：
1. 2023.11 省级  “枫叶优体”杯辽宁省大学生“互联网+儿童·生活·环境”创意项目大赛一等奖 +8（辽宁省教育厅）</t>
  </si>
  <si>
    <t xml:space="preserve">上学期：                                                                
1.2023.8 省级 武汉出版社 《幸福》《互联网+AI亲子互动绘本来了》 第一作者 +6 武汉市妇女联合会 武汉出版社                                                      
2.2023.8 校级 第九届中国国际“互联网+”大学生创新创业大赛沈阳师范大学校赛 铜奖 +0.5
</t>
  </si>
  <si>
    <t>上学期：
1. 2023.12 省级第二届辽宁省大学生戏曲文化创新创意大赛一等奖+4（辽宁省教育厅）
2. 2023.8 校级第九届中国国际“互联网+”大学生创新创业大赛沈阳师范大学校赛一等奖 +2（沈阳师范大学）
3. 2023.8省级“建行杯”辽宁省第九届大学生创新创业大赛三等奖+2（辽宁省教育厅）
4. 2023.11 省级  “枫叶优体”杯辽宁省大学生“互联网+儿童·生活·环境”创意项目大赛一等奖 +4（辽宁省教育厅）
下学期：
1.2024.4 国家级 大创新项目结项，别开生“面”，乡村振兴视野下面塑非遗艺术的传承与创新——以庄河面塑灯为例+2（沈阳师范大学大学生创新创业中心）</t>
  </si>
  <si>
    <t>上学期:
2023.11 省级 “枫叶优体”杯辽宁省大学生“互联网+儿童·生活·环境”创意项目大赛一等奖+8 （辽宁省教育厅）</t>
  </si>
  <si>
    <t>上学期：
1.2023 《心理健康教育在幼儿园教学中的渗透》+6（时代教育）
2.2023.11 省级 枫叶优体杯“互联网+儿童生活环境”一等奖+4（辽宁省教育厅）
3.2023.8 校级 “互联网+”民族文化进万家——民族民俗绘本工作室铜奖+1（沈阳师范大学教务处。沈阳师范大学大学生创新创业中心）</t>
  </si>
  <si>
    <t>上学期：
1.2023.11省级2023年"枫叶优体"杯辽宁省大学生"互联网+儿童生活环境"创意项目大赛中荣获二等奖负责人+6(辽宁省教育厅)
2、下学期：2024.4   国家级 2023年大学生创新创业训练计划项目国家级+2(沈阳师范大学大学生创新创业中心）</t>
  </si>
  <si>
    <t>上学期：
1.2023.11 省级 第三届“枫叶优体”杯辽宁省大学生“互联网＋儿童·生活·环境”创意项目大赛一等奖+4（辽宁省教育厅）</t>
  </si>
  <si>
    <t>上学期：
1.2024.2 省级 《文渊（高中版）》《VR虚拟技术在教育教学中的实践应用》第二作者+6 （辽宁省教育厅）</t>
  </si>
  <si>
    <t>上学期：
1. 2023.11 省级  “枫叶优体”杯辽宁省大学生“互联网+儿童·生活·环境”创意项目大赛一等奖 +4（辽宁省教育厅）
下学期：
2023.4 校级 大创结项“筝声国韵，以乐化人”古筝演奏汉服体验馆+2(沈阳师范大学大学生创新创业中心）</t>
  </si>
  <si>
    <t>上学期：
1.2023年11月 省级枫叶优体杯辽宁省大学生“互联网+儿童·生活·环境”创意项目大赛二等奖+3（辽宁省教育厅）
下学期：
1.2024.4 国家级 大创项目结题“掐丝为线，填砂为彩”掐丝珐琅手作体验工作室+2（沈阳师范大学创新创业中心）</t>
  </si>
  <si>
    <t>上学期：
1.2023.11 省级 “枫叶优体”杯辽宁省大学生“互联网+儿童·生活·环境”创意项目大赛一等奖+4（辽宁省教育厅）
下学期：
1.2024.08校级 挑战杯沈阳师范大学大学生创业计划竞赛）+1（共青团沈阳师范大学委员会）</t>
  </si>
  <si>
    <t>上学期：
1. 2023.11  省级  辽宁省大学生“体育十”创新创业大赛三等奖 十2（辽宁省教育厅）
2. 2023.8   校级  第十一届挑战杯沈阳师范大学大学生课外学术科技作品竞赛二等奖 十1 （沈阳师范大学）
下学期：
2024.4  校级  沈阳师范大学大学生创新创业训练计划 +0.5 （沈阳师范大学大学生创新创业中心）</t>
  </si>
  <si>
    <t>上学期：
2023.12 省级 第四届辽宁省大学生电竞主播大赛一等奖+8（辽宁省教育厅）</t>
  </si>
  <si>
    <t>上学期：
1.2023.11 省级 枫叶优体杯一等奖+4（辽宁省教育厅）
下学期：
1.2024.4 国家级 大创结项+2（沈阳师范大学大学生创新创业中心）</t>
  </si>
  <si>
    <t>上学期：
1. 2023.11 省级  “枫叶优体”杯辽宁省大学生“互联网+儿童·生活·环境”创意项目大赛三等奖 +4（辽宁省教育厅）
2.2023.8 校级第九届中国国际“互联网+”大学生创新创业大赛沈阳师范大学校赛三等奖 +0.5（沈阳师范大学）</t>
  </si>
  <si>
    <t>上学期：
1. 2023.8省级“建行杯”辽宁省第九届大学生创新创业大赛三等奖+2（辽宁省教育厅）
2. 2023.8 校级 第九届中国国际“互联网+”大学生创新创业大赛沈阳师范大学校赛一等奖 +2（沈阳师范大学）</t>
  </si>
  <si>
    <t>上学期：
1.2023.11 省级 辽宁省大学生“体育+”创新创意大赛特等奖+4（辽宁省教育厅）</t>
  </si>
  <si>
    <t>上学期：
1.2023.11 省级 2023年“枫叶优体”杯辽宁省大学生“互联网+儿童·生活·环境”创意项目大赛一等奖+4（辽宁省教育厅）</t>
  </si>
  <si>
    <t>上学期：
1.2023.8.25 建行杯辽宁省第九届“互联网+”大学生创新创业大赛铜奖+2（辽宁省教育厅）
2.2023.8.26 第九届中国国际“互联网+”大学生创新创业大赛沈阳师范大学校赛铜奖+0.5（沈阳师范大学教务处）
下学期：
1.2024.8 校级 挑战杯多元智能视野下的少儿动能训练赛+1（共青团沈阳师范大学委员会）</t>
  </si>
  <si>
    <t>上学期：
1.2023.11 省级 2023年辽宁省大学生“体育+”创新创业大赛二等奖+3（辽宁省教育厅）</t>
  </si>
  <si>
    <t>上学期：
2023.12 省级 第四届辽宁省大学生电竞主播大赛一等奖+4（辽宁省教育厅）</t>
  </si>
  <si>
    <t>上学期：
1.2023.11 省级 第三届“枫叶优体”杯辽宁省大学生“互联网＋儿童·生活·环境”创意项目大赛三等奖+2（辽宁省教育厅）
下学期：
1.2024.4 国家级 大创项目结题“掐丝为线，填砂为彩”掐丝珐琅手作体验工作室+2（沈阳师范大学创新创业中心）</t>
  </si>
  <si>
    <t>上学期：
1.2023.11 省级 辽宁省智慧体育大学生创新创业大赛一等奖 +4 （辽宁省教育厅）</t>
  </si>
  <si>
    <t>上学期：
1.2023.11 省级 2023年“枫叶优体”杯辽宁省大学生“互联网+儿童·生活·环境”创意项目大赛 一等奖 +4（辽宁省教育厅）</t>
  </si>
  <si>
    <t>上学期：
1.2023年11月 省级枫叶优体杯辽宁省大学生“互联网+儿童·生活·环境”创意项目大赛二等奖+3（辽宁省教育厅）
下学期：
1.2024.8 校级 挑战杯大学生创业计划竞赛“精煤绝伦，百抚具臻——煤精传承与研发”三等奖+1（沈阳师范大学教务处，沈阳师范大学学生处，共青团沈阳师范大学委员会）
2.2024.4 校级 大学生创新创业训练结题证书“基于PBL情境创设模式下的学龄前儿童五育融合教学平台建设项目+0.5（沈阳师范大学大学生创新创业中心）</t>
  </si>
  <si>
    <t>上学期：
1.2023.11 省级 “枫叶优体”杯辽宁省大学生
“互联网+儿童·生活·环境”
创意项目大赛三等奖+2 （辽宁省教育厅）
下学期：
1.2024.04 国家级“掐丝为线，填沙为彩”掐丝珐琅手作体验工作室大学生创新创业训练计划结题+2（沈阳师范大学创新创业中心）</t>
  </si>
  <si>
    <t>上学期：
1.2023.08 校级 第九届互联网+创新创业大赛铜奖 +2（沈阳师范大学大学生创新创业中心）
下学期：
2024.4 省级 大学生创新创业训练项目 省级 +1 (辽宁省教育厅)</t>
  </si>
  <si>
    <t>下学期：
2024.5 论文《回归生活的学前儿童绘画教育》第二作者+3</t>
  </si>
  <si>
    <t>上学期：
1.2023.8 校级 第十一届挑战杯三等奖+0.5（沈阳师范大学）
下学期：
1.2024.4 校级 一路童行-儿童定制个性科创平台 大创项目结题书 +2（沈阳师范大学）</t>
  </si>
  <si>
    <r>
      <rPr>
        <sz val="16"/>
        <color theme="1"/>
        <rFont val="宋体"/>
        <charset val="134"/>
      </rPr>
      <t xml:space="preserve">上学期：
1.2023.11 省级 第三届“第嘉杯”辽宁省普通高等学校大学生中华优秀传统文化创新设计大赛竞赛优秀奖+1（辽宁省教育厅)
</t>
    </r>
    <r>
      <rPr>
        <sz val="12"/>
        <color theme="1"/>
        <rFont val="宋体"/>
        <charset val="134"/>
      </rPr>
      <t>​</t>
    </r>
    <r>
      <rPr>
        <sz val="12"/>
        <color theme="1"/>
        <rFont val="宋体"/>
        <charset val="134"/>
      </rPr>
      <t xml:space="preserve">2.2023 .11 校级 大学生创新创业训练计划项目结题（沈阳师范大学大学生创新创业中心）+2  
</t>
    </r>
  </si>
  <si>
    <t>上学期：
1. 2023.11 省级  “枫叶优体”杯辽宁省大学生“互联网+儿童·生活·环境”创意项目大赛三等奖 +2（辽宁省教育厅）
2. 2023.8 校级 第九届中国国际“互联网+”大学生创新创业大赛沈阳师范大学校赛三等奖 +1（沈阳师范大学）</t>
  </si>
  <si>
    <t>上学期：
1. 2023.11 省级  “枫叶优体”杯辽宁省大学生“互联网+儿童·生活·环境”创意项目大赛一等奖 +4（辽宁省教育厅）
下学期：
1.2024.8 校级 挑战杯“e同成长”——“沉浸式”法治体验馆二等奖+1（共青团沈阳师范大学委员会）</t>
  </si>
  <si>
    <t>上学期：
1.2023.8 校级 第十一届桃战杯沈阳师范大学大学生课外学术科技作品竞赛二等奖+1（沈阳师范大学教务处、沈阳师范大学学生处、沈阳师范大学研究生院、沈阳师范大学科研处、沈阳师范大学委员会）2.2023.11 省级 2023年“枫叶优体”杯辽宁省大学生“互联网+儿童·生活·环境”创意项目大赛二等奖+3（辽宁省教育厅）</t>
  </si>
  <si>
    <t>上学期：
1.2023.11 省级  “枫叶优体”杯辽宁省大学生“互联网+儿童·生活·环境”创意项目大赛三等奖 +2（辽宁省教育厅）
2. 2023.8 校级 第九届中国国际“互联网+”大学生创新创业大赛沈阳师范大学校赛三等奖 +0.5（沈阳师范大学）</t>
  </si>
  <si>
    <t>上学期：
1.2023.8 校级 第九届中国国际“互联网+”大学生创新创业大赛+0.5（沈阳师范大学）
下学期：
1.2024.4 省级  大创结项“桦筑经济+1（沈阳师范大学大学生创新创业中心）
2.2024.8 校级 挑战杯 游学新丝路三等奖+0.5（共青团沈阳师范大学委员会）</t>
  </si>
  <si>
    <t>下学期：
2024.4 校级 与“泥”相依一旧材料次利用创意彩泥手工坊项目结题证书  +0.5（ 沈阳师范大学创新创业中心）</t>
  </si>
  <si>
    <t>上学期：
1.2023.11 校级 大学生创新创业训练计划项目结题证书+2（沈阳师范大学大学生创新创业中心） 2.2023.8 校级 第十一届桃战杯沈阳师范大学大学生课外学术科技作品竞赛二等奖+1（沈阳师范大学教务处、沈阳师范大学学生处、沈阳师范大学研究生院、沈阳师范大学科研处、沈阳师范大学委员会）</t>
  </si>
  <si>
    <t>上学期：
（1）2023.11 省级辽宁省大学生“体育+”创新创业大赛二等奖 +3（辽宁省教育厅）</t>
  </si>
  <si>
    <t>下学期：
1.2024.4 校级 大创结项 小布工坊+0.5（沈阳师范大学大学生创新创业中心）</t>
  </si>
  <si>
    <t>下学期：
1.2024.8 校级 挑战杯航迹千里：智能海外仓库管理创新平台二等奖+1（共青团沈阳师范大学委员会）</t>
  </si>
  <si>
    <t>上学期：
2023.11省级辽宁省大学生“体育+”创新创业大赛中，荣获三等奖+2（辽宁省教育厅）</t>
  </si>
  <si>
    <t>上学期：
1.2023年11月校级大学生创新创业训练计划项目结题证书+0.5（沈阳师范大学大学生创新创业中心）</t>
  </si>
  <si>
    <t>上学期：
1.2023.11校级 国潮清文化体验馆 项目结题证书 +0.5 （沈阳师范大学创新创业中心）</t>
  </si>
  <si>
    <t>上学期：
1.2023.11 省级  “枫叶优体”杯辽宁省大学生“互联网+儿童·生活·环境”创意项目大赛一等奖 +4（辽宁省教育厅）</t>
  </si>
  <si>
    <t>下学期：
2024.4 校级2023年大学生创新创业训练计划项目校级+2(沈阳师范大学大学生创新创业中心）</t>
  </si>
  <si>
    <t>下学期：
2024.8 校级 挑战杯 航行千里：智能海外仓库管理创新平台 二等奖+1（共青团沈阳师范大学委员会)</t>
  </si>
  <si>
    <t>上学期：
1.2023.11 省级 2023年"枫叶优体"杯辽宁省大学生"互联网＋儿童生活环境"创意项目大赛中荣获二等奖+3（辽宁省教育厅）</t>
  </si>
  <si>
    <t xml:space="preserve">下学期：
1.2024.08 校级挑战杯沈阳师范大学创业计划竞赛 一等奖+2（沈阳师范大学）
2.2024.07校级中国国际大学生创新大赛铜奖+0.5
</t>
  </si>
  <si>
    <t>上学期：
(1）2023.11  省级 2023年 “枫叶优体”杯辽宁省大学生“互联网+儿童·生活·环境”创意项目大赛一等奖+4(辽宁省教育厅)
下学期：
(2)2024.4   国家级 2023年大学生创新创业训练计划项目国家级+2(沈阳师范大学大学生创新创业中心）</t>
  </si>
  <si>
    <t>上学期：
1.2023.11 省级 “枫叶优体”杯辽宁省大学生“互联网+儿童，生活•环境”创意项目大赛一等奖 +4（辽宁省教育厅）</t>
  </si>
  <si>
    <t>上学期：
1.2023.08 校级 第九届互联网+创新创业大赛铜奖 +2（沈阳师范大学大学生创新创业中心）</t>
  </si>
  <si>
    <t>下学期：
2024.8 校级 大学生创业计划竞赛二等奖+1 (沈阳师范大学)</t>
  </si>
  <si>
    <t>上学期：
1.2023.8 校级 第九届中国国际“互联网+”大学生创新创业大赛沈阳师范大学校赛铜奖+0.5（沈阳师范大学教务处，沈阳师范大学大学生创新创业中心）</t>
  </si>
  <si>
    <t>下学期：
2024.8 校级 2024年“挑战杯”沈阳师范大学大学生创新计划竞赛 +1（沈阳师范大学）</t>
  </si>
  <si>
    <t>学前与初等教育学院2023—2024学年2021级学前教育专业 德育测评成绩</t>
  </si>
  <si>
    <t>基础分（满分60）</t>
  </si>
  <si>
    <t>奖励分总分(满分40分)</t>
  </si>
  <si>
    <t>扣分</t>
  </si>
  <si>
    <t>德育测评得分</t>
  </si>
  <si>
    <t>德育测评排名</t>
  </si>
  <si>
    <t>上学期：
1.2023.12 校级 2022-2023年优秀学生干部+4（沈阳师范大学）
2.2023.12 校级 沈阳师范大学第九届诚信之星+4（沈阳师范大学学生处）
3.2023上学期 市级 2023年“沈阳市优秀共青团员”+6（沈阳市教育局）
4.2023.12 取快递至弘文楼512，将512教室的柜子搬至501 +0.5
5.2023-2024学年第一学期 刷脸机管理员+0.5
6.2024.2 协助整理学生会仓库 +0.5
7.2023-2024学年新生助理辅导员+2
下学期：
1.2024.4 校级 沈阳师范大学优秀团干部+4（共青团沈阳师范大学委员会）
2.2024.4 国家级 2023年度全国大学生“返家乡”社会实践活动表扬个人+10（共青团中共青年发展部）
3.2024.5 搬架子 +0.5
4.2024.5 整理仓库 +0.5
5.2024.3.11 先锋学生会+4
任职：
上学期院学生会执行主席和班级生活委员，下学期院学生会执行主席共+8.5</t>
  </si>
  <si>
    <t>上学期：
1.2023.4 校级 2024.社会实践活动优秀团队+4（学前与初等教育学院）
2.2023.12 校级 2023.沈阳师范大学大学生暑期“三下乡”社会实践“优秀团队”+4（沈阳师范大学）
3.2023.12 校级 2023.沈阳师范大学大学生暑期“三下乡”社会实践“优秀团队”+2（沈阳师范大学）
2.2023.12 校级 2022-2023.度“优秀学生干部”+4（沈阳师范大学）
3.2023.12 校级 2022-2023.度“优秀学生”+4（沈阳师范大学）
5.2023.10 校级“优秀自管会干部”+4（沈阳师范大学）
6.2023.12 校级“先进班集体标兵暨学风建设好班级”+2（沈阳师范大学）
下学期：
1.2024.03收藏证《海底与云端》+2（沈阳师范大学学前与初等教育学院）
2.2024.04第三生活区沈阳师范大学先进团支部（中国共产主义青年团沈阳师范大学委员会）+4
3.2024.04优秀自管会干部+4（沈阳师范大学）
任职：
1.上学期校自管会主任，下学期校自管会主任共+8</t>
  </si>
  <si>
    <t>上学期：
1.2023.12.2搬快递至弘文楼512 +0.5
2.2023.12 市级 2023年度沈阳市优秀大学生+6（中共沈阳市委教科委工作委员会）
3.2023.12 校级 2022-2023学年优秀学生+4（沈阳师范大学）
4.2023.12 校级 2022-2023学年优秀学生干部+4（沈阳师范大学）
5.2023.10 校级 优秀助理辅导员+4 （沈阳师范大学武装部）
6.2023.12 校级 2023年沈阳师范大学大学生暑期“三下乡”社会实践活动优秀团队+2（沈阳师范大学）
7.2023.12 校级 2023年沈阳师范大学大学生暑期“三下乡”社会实践活动优秀团队+2（沈阳师范大学）
8.2023.12 校级“先进班集体标兵暨学风建设好班级”+4（沈阳师范大学）
9.2023.12.5取快递至弘文楼512，将512教室的柜子搬至501+0.5
10.2023.12.8搬运快递和椅子至弘文楼512教室+0.5
11.2024.2.29协助整理学生会仓库+0.5（加分扣分单明细不全）
12.2023-2024新生助理辅导员+2
下学期：
（1）2024.4 校级 优秀团员+4（沈阳师范大学）
（2）2024.4.30整理学士服+0.5
（3）2024.5.11搬架子+0.5
（4）2024.5.11整理仓库+0.5
（5）2024.6.17弘文楼挂画+0.5
任职：
上学期院学生会主席团成员，班级班长，下学期院学生会主席团成员共+6</t>
  </si>
  <si>
    <t>上学期：
1.2023.10 校级 2022年沈阳师范大学优秀寝室长+4（沈阳师范大学）
2.2023.12 校级 2022-2023学年沈阳师范大学优秀学生+4（沈阳师范大学）
3.2023.12 校级 沈阳师范大学暑期“三下乡”社会实践优秀团队+2（沈阳师范大学）
4.2023.12 校级 2022-2023学年沈阳师范大学优秀学生干部+4（沈阳师范大学）
5.2023.12 校级 沈阳师范大学暑期“三下乡”社会实践优秀团队+2（沈阳师范大学）
6.2023-2024学年新生助理辅导员+2
下学期：
1.2024.4 校级 2023年沈阳师范大学优秀寝室长+4（沈阳师范大学）
2.2024.4 校级 2023年沈阳师范大学优秀团干部+4（沈阳师范大学）
3.2024.6 校级 2024年学前与初等教育学院作品《画盘导图》收藏证+2（学前与初等教育学院）
4.2024.6 校级 2024年学前与初等教育学院作品《绿野仙踪》收藏证+2（学前与初等教育学院）
任职：
上学期凯乐维布艺社团社长（班级团支书），下学期凯乐维布艺社团社长共+6</t>
  </si>
  <si>
    <t>上学期：
1. 2023.12 校级 2022-2023学年沈阳师范大学优秀学生+4（沈阳师范大学）
2. 2023.12 校级 2022-2023学年沈阳师范大学优秀学生干部+4（沈阳师范大学）
3.2024.4 校级 沈阳师范大学优秀团干部+4（共青团沈阳师范大学委员会）
4.2023.12 校级 2023年沈阳师范大学大学生暑假“三下乡”社会实践活动优秀团队+2（共青团沈阳师范大学委员会）
5. 2023.12 校级 2023年学前与初等教育学院作品《华满天下——实业兴城》收藏证+2（学前与初等教育学院）
6.2023.12 校级 2023年学前与初等教育学院作品《垃圾分类》收藏证+2（学前与初等教育学院）
7. 2024.4 校级 沈阳师范大学先进团支部+4（共青团沈阳师范大学委员会）
8. 2023.12 校级 沈阳师范大学先进班集体+4（沈阳师范大学）
9.2024.5.11搬架子+0.5
10.2024.5.11整理仓库+0.5
11.2023-2024学年新生助理辅导员+2
任职：1.上学期院学生会大学生心理协会分会会长、班级团支书，下学期院学生会大学生心理协会分会会长共+7</t>
  </si>
  <si>
    <t>上学期：
1.2023.12 校级 2023.沈阳师范大学大学生暑期“三下乡”社会实践“优秀团队”+2 （沈阳师范大学）
2.2023.12 校级 2022-2023.度“优秀学生干部”+4（沈阳师范大学）
3.2023.12 校级 2022-2023.度“优秀学生”+4（沈阳师范大学）
4.2023.10 校级“优秀自管会干部”+4（沈阳师范大学）
5.2023.12 校级“先进班集体标兵暨学风建设好班级”+4（沈阳师范大学）
6.2023-2024学年新生助理辅导员+2
下学期：
1.2024.3 校级  2024.学前与初等教育学院作品《Hi，baby》收藏证+2（学前与初等教育学院）
2.2024.4 校级 沈阳师范大学“优秀团员”+4（沈阳师范大学）
3.2024.4 校级 “优秀寝室长”+4（沈阳师范大学）
任职：
1.上学期班级文艺委员和舞韵青春舞蹈社团副社长，下学期舞韵青春舞蹈社团副社长共+4.5</t>
  </si>
  <si>
    <t>上学期：                
 1.2023.12 院级 《动物时钟》不织布作品被我院收藏  +2 (学前与初等教育学院)
2.2023 校极 .沈阳师范大学大学生暑期“三下乡”社会实践活动优秀团队  +2 (共青团沈阳师范大学委员会)
3.2023.11 校极 沈阳师范大学优秀学生干部  +4 (共青团沈阳师范大学委员会)                             
4.2023.12 校级 沈阳师范大学先进班集体+4（沈阳师范大学）                     下学期：                          
1.2024.4 校极 沈阳师范大学优秀团干部  +4 (共青团沈阳师范大学委员会)                   
 2.2024.4 校级 沈阳师范大学先进团支部+4（沈阳师范大学）                          
任职：                            
上学期班级班长和校团委青年志愿者协会会长，下学期校团委青年志愿者协会会长共9</t>
  </si>
  <si>
    <t>上学期：
1. 2023.12 校级 2022-2023年优秀学生+2（沈阳师范大学）2.2023.12 校级优秀学生干部+2（沈阳师范大学）
下学期：
1..2024.4 校级 沈阳师范大学优秀团员+4（共青团沈阳师范大学委员会）
2..2024.4  校级  2023年学前与初等教育学院作品《龙舞华夏》收藏证+2（学前与初等教育学院）
2024.3 校级 2024年学前与初等教育学院作品《敦煌溢彩》收藏证+2（学前与初等教育学院）
任职：
班级团支书、寝室长+4.5</t>
  </si>
  <si>
    <t>上学期：
1.2023-2024第一学期刷脸机管理员+0.5
2.2023.12 校级 2023.沈阳师范大学大学生暑期“三下乡”社会实践活动中，被评为优秀团队 +2（共青团沈阳师范大学委员会）
3.2023.12 校级“先进班集体标兵暨学风建设好班级”+2（沈阳师范大学）
4.2023.12.28收藏证《浓情端午》+2（沈阳师范大学学前与初等教育学院）
下学期：
1.2024.5.11搬架子+0.5
2.2024.4 校级 被评为2023.度“优秀寝室长” +4（沈阳师范大学）
3.2024.5.11整理仓库+0.5
4.2023-2024第二学期刷脸机管理员+0.5
任职：
上学期院自管会会长，下学期院自管会会长共+6.5</t>
  </si>
  <si>
    <t>上学期：
1.2023.12月 优秀学生 沈阳师范大学+4
2.2023.12月 优秀学生干部   沈阳师范大学+4
3.2023.12 校级“先进班集体标兵暨学风建设好班级”+4（沈阳师范大学）
任职：上学期班级学委，下学期班级学委共+2
下学期：
2024.4 校级 优秀团员+4（沈阳师范大学）</t>
  </si>
  <si>
    <t>上学期：
1.2023.12 校级 沈阳师范大学先进班集体+4（沈阳师范大学）
下学期；
1. 2024.4 校级 沈阳师范大学先进团支部+4（共青团沈阳师范大学委员会）
任职：1.上学期校团委青课堂部长、班级组织心理委员，下学期校团委青课堂部长共+5.5</t>
  </si>
  <si>
    <t>上学期：
1.2023.12  校级  2024.学前与初等教育学院作品《欢天喜地中国.》收藏证+2（学前与初等教育学院）
2.2023.12 校级 2022-2023学.优秀学生+4（沈阳师范大学）
3.2023.12 校级 2022-2023学.优秀学生干部+4（沈阳师范大学）
4.2023.12 校级“先进班集体标兵暨学风建设好班级”+2（沈阳师范大学）
任职：
上学期健美操协会社团负责人，下学期健美操协会社团负责人共+5</t>
  </si>
  <si>
    <t>上学期：
1.2023.12 校级 沈阳师范大学优秀学生干部 +4（沈阳师范大学）
2.2023.12 校级沈阳师范大学优秀学生+4（沈阳师范大学）
3.2023.12 校级 2023年沈阳师范大学暑假返家乡社会实践 “优秀团队”负责人+4 （沈阳师范大学）
4. 2023.12 校级 2023年沈阳师范大学暑假返家乡社会实践 “优秀团队”队员+2（沈阳师范大学）
任职：
1.上学期班级团支书，下学期班级团支书共+4</t>
  </si>
  <si>
    <t>上学期：
1. 2023.12 校级 沈阳师范大学先进班集体+4（沈阳师范大学）
下学期：
1. 2024.4 校级 沈阳师范大学先进团支部+4（共青团沈阳师范大学委员会）
任职：1.上学期班级班长、寝室长，下学期班级班长共+4.5</t>
  </si>
  <si>
    <t>上学期：
1. 2023.12 校级 沈阳师范大学先进班集体+4（沈阳师范大学）
下学期：
1. 2024.4 校级 沈阳师范大学先进团支部+2（共青团沈阳师范大学委员会）
2.2024.4 校级 2023年沈阳师范大学优秀寝室长+4（沈阳师范大学）
任职：1.上学期班级学习委员、寝室长，下学期班级学习委员共+2.5</t>
  </si>
  <si>
    <t>上学期：                            
1.2023.12 校级 沈阳师范大学先进班集体+4（沈阳师范大学）
2.2023.12 院级 收藏证+2 (沈阳师范大学学前与初等教育学院)       
下学期：                 
 1.2024.4 校级 沈阳师范大学先进团支部+2（沈阳师范大学）      任职                          
上学期校易班沙画创作部部长和班级生活委员，下学期校易班沙画创作部部长+5.5</t>
  </si>
  <si>
    <t>上学期：
1.2023.12 校级 2023.沈阳师范大学大学生暑期“三下乡”社会实践“先进个人”+4（沈阳师范大学）
2.2023.12 校级 2022-2023学.沈阳师范大学优秀学生干部+4（沈阳师范大学）
3.2023.12 校级“先进班集体标兵暨学风建设好班级”+4（沈阳师范大学）
任职：上学期班级团支书，下学期班级团支书共+4</t>
  </si>
  <si>
    <t>上学期：                            
1.2023.12 校级 沈阳师范大学先进班集体+4（沈阳师范大学）       
下学期                 
 1.2024.4 校级 沈阳师范大学先进团支部+4（沈阳师范大学）      
任职                          
上学期班级团支书，下学期班级团支书+4</t>
  </si>
  <si>
    <t>上学期：
1.2023.12 校级 沈阳师范大学先进班集体+4（沈阳师范大学）
下学期：
1. 2024.4 校级 沈阳师范大学先进团支部+2（共青团沈阳师范大学委员会）
任职：1.上学期院和乐民族音乐协会社长、班级体育委员，下学期院和乐民族音乐协会社长共+5.5</t>
  </si>
  <si>
    <t>上学期：                            
1.2023.12 校级 沈阳师范大学先进班集体+4（沈阳师范大学）       
下学期                  
1.2024.4 校级 沈阳师范大学先进团支部+2（沈阳师范大学）               
任职  ：                               
 上学期读者协会副会长和学习委员，下学期读者协会副会长+4.5</t>
  </si>
  <si>
    <t>上学期：
1.2023.12 校级“先进班集体标兵暨学风建设好班级”+2（沈阳师范大学）
2.2023.12 校级 收藏证+2（沈阳师范大学）
下学期：
1.2024.4 校级 2023.度优秀寝室长＋4（沈阳师范大学）
任职：
上学期寝室长，下学期寝室长共＋2</t>
  </si>
  <si>
    <t>上学期:
1.2023.12校级2023年沈阳师范大学大学生暑期"三下乡"社会实践活动“优秀团队”+2(沈阳师范大学)
2.2023.11 收藏证+2（沈阳师范大学）
下学期:
1.2024.4校级 2023年度优秀寝室长+4
任职:上学期寝室长，下学期寝室长共+2分</t>
  </si>
  <si>
    <t>上学期：              
1.2023.12 校级 2023年沈阳师范大学大学生暑期“三下乡”社会实践活动优秀团队 +2（共青团沈阳师范大学委员会）
2.2023.12 校级 2023年学前与初等教育学院作品《火锅店》收藏证+2 （学前与初等教育学院）
3.2023.12 校级 2023年学前与初等教育学院作品《秋天的色彩》收藏证+2 （学前与初等教育学院）
任职：                       上学期：春之声女子合唱团社长  下学期：春之声女子合唱团社长 共+5分</t>
  </si>
  <si>
    <t>上学期：                            
1.2023.12 校级 沈阳师范大学先进班集体+4（沈阳师范大学）      
下学期：                 
 1.2024.4  校级   优秀寝室评比（优秀寝室）+2（沈阳师范大学）                  
 2.2024.4 校级 沈阳师范大学先进团支部+4</t>
  </si>
  <si>
    <t xml:space="preserve">上学期：                            
1.2023.12 校级 沈阳师范大学先进班集体+4（沈阳师范大学）       
下学期                 
 1.2024.4 校级 沈阳师范大学先进团支部+4（沈阳师范大学）                   
2.地面物品杂乱-1             
任职                          
上学期班级心理委员，下学期班级心理委员+2 </t>
  </si>
  <si>
    <t>上学期；
1.2023.12 校级 2023年沈阳师范大学大学生暑期“三下乡”社会实践活动优秀团队+4（共青团沈阳师范大学委员会）
任职：
大学生记者团宣传部部长、民间手工艺传承协会业务培训部负责人+5.75</t>
  </si>
  <si>
    <t>上学期：
1.2023.12 2022-2023年优秀学生干部+4（沈阳师范大学）
2.2023.12 2023年沈阳师范大学大学生暑期“三下乡”社会实践活动优秀团队成员+2（共青团沈阳师范大学委员会）
任职：
上学期：任凯乐维布艺社团副职负责人和21级高学五班体育委员 ，下学期：任凯乐维布艺社团副职负责人共+4.5</t>
  </si>
  <si>
    <t>上学期：
1.2023.12  校级  2024.学前与初等教育学院作品《拥抱冬爷爷》收藏证+2（学前与初等教育学院）
2.2023.12 校级“先进班集体标兵暨学风建设好班级”+2（沈阳师范大学）
任职：
1.上学期熏熙宝贝创意彩陶工作室社团负责人，下学期熏熙宝贝创意彩陶工作室社团负责人共+5</t>
  </si>
  <si>
    <r>
      <rPr>
        <sz val="16"/>
        <rFont val="宋体"/>
        <charset val="134"/>
      </rPr>
      <t>上学期：
1.2024.学前与初等教育学院作品《圣诞童话镇》收藏证+</t>
    </r>
    <r>
      <rPr>
        <sz val="16"/>
        <rFont val="宋体"/>
        <charset val="134"/>
      </rPr>
      <t>2（学前与初等教育学院）
2.2023.12 校级“先进班集体标兵暨学风建设好班级”+2（沈阳师范大学）
任职：上学期普拉提瑜伽社团负责人，下学期普拉提瑜伽社团负责人共</t>
    </r>
    <r>
      <rPr>
        <sz val="16"/>
        <rFont val="宋体"/>
        <charset val="134"/>
      </rPr>
      <t>+</t>
    </r>
    <r>
      <rPr>
        <sz val="16"/>
        <rFont val="宋体"/>
        <charset val="134"/>
      </rPr>
      <t>5</t>
    </r>
  </si>
  <si>
    <t>上学期：
1. 2023.12 校级 沈阳师范大学先进班集体+2（沈阳师范大学）
下学期：
1. 2024.4 校级 沈阳师范大学先进团支部+4（共青团沈阳师范大学委员会）
任职：1.上学期班级宣传委员，下学期班级宣传委员共+2</t>
  </si>
  <si>
    <t>上学期：
1. 2023.10 校级 优秀学生助理辅导员 +4 (沈阳师范大学武装部)
2. 2023.12 校级 2022-2023年度优秀学生干部 +4 (沈阳师范大学)
3. 2023.12 校级 2023年沈阳师范大学大学生暑期"三下乡"社会实践活动 "优秀个人" +4 (共青团沈阳师范大学委员会)
4.2023-2024学年新生助理辅导员+2</t>
  </si>
  <si>
    <t>上学期:                                          
1.2023.12 院级 作品收藏证 +2（学前与初等教育学院）  2.2023.12 校级 沈阳师范大学先进班集体+2（沈阳师范大学）        
3.2023.12 校级 沈阳师范大学大学生暑假“三下乡”社会实践活动优秀团队 +2（共青团沈阳师范大学委员会）                          
下学期                  
1.2024.4 校级 沈阳师范大学先进团支部+2（沈阳师范大学）      
任职                          
上学期班级体育委员，下学期班级体育委员+2</t>
  </si>
  <si>
    <t>上学期：                            
1.2023.12 校级 沈阳师范大学先进班集体+2（沈阳师范大学）      
下学期：                  
1.2024.4  校级   优秀寝室评比（优秀寝室）+2（沈阳师范大学）                 
  2.2024.4 校级 沈阳师范大学先进团支部+2                      
任职                              
 上学期寝室长，下学期寝室长+2</t>
  </si>
  <si>
    <t>上学期：
1. 2023.12 校级 沈阳师范大学先进班集体+4（沈阳师范大学）
下学期：
1. 2024.4 校级 沈阳师范大学先进团支部+2（共青团沈阳师范大学委员会）
任职：
1.上学期班级生活委员、寝室长，下学期班级生活委员共+2.5</t>
  </si>
  <si>
    <t>上学期：
1、2023.10 校级2023年学前与初等教育学院作品《百合》收藏证＋2(学前与初等教育学院)
2、2023.12 校级2023年学前与初等教育学院作品《青花瓷》收藏证＋2(学前与初等教育学院)
3、2023.12 2023年沈阳师范大学大学生暑假“三下乡”社会实践活动中，被评为优秀团队＋2(共青团沈阳师范大学委员)                                          4、上学期：心翼手语社团综合事务部部长、新东A座楼层长 下学期：心翼手语社团综合事务部部长、新东A座楼层长 共3.5分</t>
  </si>
  <si>
    <t>上学期：
1.2023.12 校级 优秀学生干部+4（沈阳师范大学)
下学期： 
任职：班级团支书+4</t>
  </si>
  <si>
    <t>上学期：
1.2023.12 校级 2023.沈阳师范大学大学生暑期“三下乡”社会实践“优秀团队”+2 （沈阳师范大学）
2.2023.12 校级“先进班集体标兵暨学风建设好班级”+2（沈阳师范大学）
下学期；
1.2024.03收藏证《look！baby》+2
任职：
1.上学期第四生活区B座3层楼层长，下学期第四生活区B座3层楼层长共+2</t>
  </si>
  <si>
    <t>上学期：
1.2023.12 校级 2023.沈阳师范大学大学生暑期“三下乡”社会实践优秀团队+2 （共青团沈阳师范大学委员会）
2.2023.12 校级“先进班集体标兵暨学风建设好班级”+2（沈阳师范大学）
下学期：
1.2024.3  校级  2024.学前与初等教育学院作品《小手动一动》收藏证+2（学前与初等教育学院）
 2.2024.4 校级 2024.沈阳师范大学寒假社会实践活动优秀团队+2（学前与初等教育学院团委）</t>
  </si>
  <si>
    <t>上学期；
1. 2023.12 校级 沈阳师范大学先进班集体+4（沈阳师范大学）
下学期：
1. 2024.4 校级 沈阳师范大学先进团支部+2（共青团沈阳师范大学委员会）
任职：1.上学期班级文艺委员，下学期班级文艺委员共+2</t>
  </si>
  <si>
    <t>6</t>
  </si>
  <si>
    <t>上学期：                            
1.2023.12 校级 沈阳师范大学先进班集体+4（沈阳师范大学）       下学期                 
 1.2024.4 校级 沈阳师范大学先进团支部+2（沈阳师范大学）      任职                          
上学期班级文艺委员，下学期班级文艺委员+2</t>
  </si>
  <si>
    <t>上学期:                                          
1.2023.12 院级 作品收藏证 +2（学前与初等教育学院）  2.2023.12 校级 沈阳师范大学先进班集体+2（沈阳师范大学）        下学期                  
1.2024.4 校级 沈阳师范大学先进团支部+2（沈阳师范大学）               任职                               
上学期寝室长，下学期寝室长+2</t>
  </si>
  <si>
    <t>上学期：
2023年沈阳师范大学暑期“三下乡”社会实践活动 优秀团队+2（共青团沈阳师范大学委员会）
任职：
1.上学期绘声绘色创意绘本社团负责人，下学期绘声绘色创意绘本社团负责人共+5</t>
  </si>
  <si>
    <t>上学期：
1.2023.12 校级 2023年沈阳师范大学大学生暑期“三下乡”社会实践活动优秀团队+4（共青团沈阳师范大学委员会）
2.2023.10 校级 2022年度优秀寝室+4（沈阳师范大学）
下学期：
1.上学期寝室长，下学期寝室长共+2</t>
  </si>
  <si>
    <t>上学期：
1.2023.12 校级 2023年沈阳师范大学大学生暑期“三下乡”社会实践活动优秀团队+2（恭庆源沈阳师范大学委员会）
下学期：
1.上学期班级团支书和绘声绘色会本社团经费管理部部长，下学期院班级团支书共+4.75</t>
  </si>
  <si>
    <t>上学期：
1.2023.12 校级“先进班集体标兵暨学风建设好班级”+2（沈阳师范大学）
任职：
上学期任大学生教师技能协会社团副会长，寝室长，下学期任大学生教师技能协会社团副会长+4.5</t>
  </si>
  <si>
    <t>上学期：
1、2023.12校级2023年沈阳师范大学大学生暑期"三下乡"社会实践活动中，被评为“优秀团队”+2(沈阳师范大学)
任职：
1.上学期舞韵青春舞蹈社团副职负责人、班级文艺委员，下学期：舞韵青春舞蹈社团副职负责人共+4.5</t>
  </si>
  <si>
    <t>上学期：
1.2023.10 校级 2022年优秀寝室 +4 （沈阳师范大学）
2.2023.11 收藏证+2
任职：
1.上学期生活委员和寝室长，下学期寝室长共+2分</t>
  </si>
  <si>
    <t>上学期：
1.2023.11 校级 收藏证+2(沈阳师范大学）
下学期：
任职：心翼手语社团副社长+4</t>
  </si>
  <si>
    <t>上学期：
1.2023.12  校级  2024.学前与初等教育学院作品《欢欢喜喜过大.》收藏证+2（学前与初等教育学院）
2.2023.12 校级“先进班集体标兵暨学风建设好班级”+4（沈阳师范大学）
任职：
1.上学期班级组织兼心理委员，下学期班级组织兼心理委员共+2</t>
  </si>
  <si>
    <t>赵蔓萁</t>
  </si>
  <si>
    <t>任职：
上学期高学五班班长，绘声绘色创意绘本社团副负责人下学期班级班长共 +5</t>
  </si>
  <si>
    <t>上学期：
 1.2023.12 校级 沈阳师范大学先进班集体+2（沈阳师范大学）       下学期：
1.2024.4 校级 沈阳师范大学先进团支部+2（沈阳师范大学)
任职
 上学期寝室长，下学期寝室长+2</t>
  </si>
  <si>
    <t>上学期：                            
1.2023.12 校级 沈阳师范大学先进班集体+2（沈阳师范大学）      下学期：                  
1.2024.4  校级   优秀寝室评比（优秀寝室）+2（沈阳师范大学）                   
2.2024.4 校级 沈阳师范大学先进团支部+2</t>
  </si>
  <si>
    <t>上学期：                            
1.2023.12 校级 沈阳师范大学先进班集体+2（沈阳师范大学）       下学期                  
1.2024.4 校级 沈阳师范大学先进团支部+2（沈阳师范大学）               任职                               
上学期寝室长，下学期寝室长+2</t>
  </si>
  <si>
    <t>任职：
1.上学期零距离幼教联盟社团负责人，下学期零距离幼教联盟社团负责人共+5</t>
  </si>
  <si>
    <t>上学期：
1.2023年12月，2023年沈阳师范大学大学生暑期三下乡社会实践活动优秀团队成员＋2
2.2023年12月，2023年沈阳师范大学大学生暑期三下乡社会实践活动先进个人＋4
任职：
1.上学期班级寝室长，下学期院班级寝室长共+2</t>
  </si>
  <si>
    <t>任职：
上学期班级班长，新媒体联盟采编部部长、下学期班级班长共+4.75</t>
  </si>
  <si>
    <t>任职：
上学期班级班长和天文社团活动实践部部长，下学期班级班长共+4.75</t>
  </si>
  <si>
    <t>任职：
上学期心翼手语社团副社长和寝室长，下学期心翼手语社团副社长共+4.5</t>
  </si>
  <si>
    <t>下学期：
1.2024.4  校级  2023年学前与初等教育学院作品《疯狂动物城》收藏证+2（学前与初等教育学院）
任职；
.班级学习委员+2</t>
  </si>
  <si>
    <t>上学期：
1.2023.12 校级 2023.沈阳师范大学大学生暑期“三下乡”社会实践优秀团队+2 （共青团沈阳师范大学委员会）
2.2023.12 校级“先进班集体标兵暨学风建设好班级”+2（沈阳师范大学）
下学期：
1.2024.4 校级 2024.沈阳师范大学寒假社会实践活动优秀团队+2（学前与初等教育学院团委）</t>
  </si>
  <si>
    <t>上学期：
1.2023.12 校级“先进班集体标兵暨学风建设好班级”+4（沈阳师范大学）
任职：上学期班级生活委员，下学期班级生活委员+2</t>
  </si>
  <si>
    <t>上学期：
1.2023.12 校级“先进班集体标兵暨学风建设好班级”+4（沈阳师范大学）
任职：上学期班级宣传委员兼安全委员，下学期班级宣传委员兼安全委员+2</t>
  </si>
  <si>
    <t>上学期：
2023.12 校级“先进班集体标兵暨学风建设好班级”+4（沈阳师范大学）
任职：上学期班级体委，下学期班级学委共+2</t>
  </si>
  <si>
    <t>上学期：
1. 2023.12 校级 沈阳师范大学先进班集体+2（沈阳师范大学）
2. 2023.11 校级 2023年学前与初等教育学院作品《围炉煮茶》收藏证+2（学前与初等教育学院）
下学期：
1. 2024.4 校级 沈阳师范大学先进团支部+2（共青团沈阳师范大学委员会）</t>
  </si>
  <si>
    <t>上学期：
1.2023.12 校级2023年沈阳师范大学大学生暑期“三下乡”社会实践活动优秀团队+2（共青团沈阳师范大学委员会）
任职：
上学期寝室长，下学期寝室长共+2</t>
  </si>
  <si>
    <t>任职：
1.上学期班级班长，下学期院班级班长共+4</t>
  </si>
  <si>
    <t>上学期：
1.2023.12 校级 2023年沈阳师范大学大学生暑期“三下乡”社会实践活动优秀团队+2 （共青团沈阳师范大学委员会）
2.2023.10 校级 2022年度优秀寝室+2（沈阳师范大学）
下学期：
1.上学期班级心理委员，下学期班级心理委员共+2</t>
  </si>
  <si>
    <t>下学期：
1.上学期班级班长，下学期班级班长共+4</t>
  </si>
  <si>
    <t>上学期：
2023.12 校级 三下乡优秀团队+2（共青团沈阳师范大学委员会）
任职：
1.上学期班级生活委员、寝室长，下学期班级生活委员共+2.5</t>
  </si>
  <si>
    <t>任职：
上学期：舞韵青春舞蹈社团网络宣传部部长  +班级心理兼组织委员，下学期：班级心理兼组织委员共+3.5</t>
  </si>
  <si>
    <t>上学期：
 1.2023.12 校级 沈阳师范大学先进班集体+2（沈阳师范大学）       下学期：
1.2024.4 校级 沈阳师范大学先进团支部+2（沈阳师范大学)</t>
  </si>
  <si>
    <t xml:space="preserve">上学期：
1.2023.12 校级 沈阳师范大学先进班集体+2（沈阳师范大学）
下学期：
1. 2024.4 校级 沈阳师范大学先进团支部+2（共青团沈阳师范大学委员会）
</t>
  </si>
  <si>
    <t>上学期：
1.2023.12 校级 2023年沈阳师范大学夫学生暑期“三下乡”社会实践活动优秀团队+2（共青团沈阳师范大学委员会）
下学期：
1.2024.4  校级  2023年学前与初等教育学院作品《珍惜粮食》收藏证+2（学前与初等教育学院）</t>
  </si>
  <si>
    <t xml:space="preserve">下学期；
2024.5.2 录课+1
任职：
1.上学期寝室长下学期寝室长共+2 </t>
  </si>
  <si>
    <t xml:space="preserve">上学期：
1.2023.11 校级 收藏证+2(沈阳师范大学）
下学期：
任职：寝室长+2
</t>
  </si>
  <si>
    <t>上学期：
1.2023.10 校级 2022年度优秀寝室+2（沈阳师范大学）。                                    任职：
上学期班级宣传委员，                      下学期：班级宣传委员共+2</t>
  </si>
  <si>
    <t>上学期：                            1.2023.12 校级 沈阳师范大学先进班集体+2（沈阳师范大学）       下学期                  1.2024.4 校级 沈阳师范大学先进团支部+2（沈阳师范大学）</t>
  </si>
  <si>
    <t>上学期：
 1.2023.12 校级 沈阳师范大学先进班集体+2（沈阳师范大学） 
2.2023.12  院级  学院收藏证  +2分  （学前与初等教育学院）      
下学期：
1.2024.4 校级 沈阳师范大学先进团支部+2（沈阳师范大学)</t>
  </si>
  <si>
    <t>上学期：                            
1.2023.12 校级 沈阳师范大学先进班集体+2（沈阳师范大学）       下学期                  
1.2024.4 校级 沈阳师范大学先进团支部+2（沈阳师范大学）</t>
  </si>
  <si>
    <t>上学期：                            
1.2023.12 校级 沈阳师范大学先进班集体+2（沈阳师范大学）       
下学期                  
1.2024.4 校级 沈阳师范大学先进团支部+2（沈阳师范大学）</t>
  </si>
  <si>
    <t>上学期：                            
1.2023.12 校级 沈阳师范大学先进班集体+2（沈阳师范大学）       下学期                 
 1.2024.4 校级 沈阳师范大学先进团支部+2（沈阳师范大学）</t>
  </si>
  <si>
    <t>上学期：                            
1.2023.12 校级 沈阳师范大学先进班集体+2（沈阳师范大学）       
下学期                 
 1.2024.4 校级 沈阳师范大学先进团支部+2（沈阳师范大学）</t>
  </si>
  <si>
    <t>下学期：
2024年4月沈阳师范大学寒假社会实践优秀团队+2 
任职：
1.上学期班级寝室长，下学期班级寝室长人共+2</t>
  </si>
  <si>
    <t>任职：
上学期班级文艺委员、寝室长，下学期班级文艺委员+2.5</t>
  </si>
  <si>
    <t>任职：
1.上学期班级体育委员和寝室长，下学期寝室长共+2.5</t>
  </si>
  <si>
    <t>任职：
1.上学期班级宣传委员和寝室长，下学期班级寝室长共+2.5</t>
  </si>
  <si>
    <t>任职：
1.上学期班级生活委员和寝室长，下学期班级生活委员共+2.5</t>
  </si>
  <si>
    <t>下学期：
1.上学期班级体育委员和寝室长，下学期班级体育委员共+2.5</t>
  </si>
  <si>
    <t>下学期：
1.上学期班级宣传委员和寝室长，下学期班级宣传委员共+2.5</t>
  </si>
  <si>
    <t>下学期：
1.2024.4  校级  2023年学前与初等教育学院作品《中秋佳节》收藏证+2（学前与初等教育学院）</t>
  </si>
  <si>
    <t>任职：
1上学期班级心理委员下学期班级心理委员共+2</t>
  </si>
  <si>
    <t>任职：
1.上学期寝室长，下学期寝室长共+2</t>
  </si>
  <si>
    <t>任职：
上学期班级心理委员兼组织委员，下学期班级心理委员兼组织委员共+2</t>
  </si>
  <si>
    <t>任职：
上学期班级生活委员，下学期班级生活委员+2</t>
  </si>
  <si>
    <t>任职：
上学期班级宣传委员，下学期班级宣传委员共+2</t>
  </si>
  <si>
    <t>任职：
上学期学习委员，下学期学习委员共+2</t>
  </si>
  <si>
    <t>上学期：
1.2023.12  校级  2024.学前与初等教育学院作品《秋天的故事》收藏证+2（学前与初等教育学院）
2.2023.12 校级“先进班集体标兵暨学风建设好班级”+2（沈阳师范大学）</t>
  </si>
  <si>
    <t>上学期：
1.2023.12 校级 2023年沈阳师范大学大学生暑期"三下乡"社会实践活动中，被评为“优秀团队”队长+4（沈阳师范大学）</t>
  </si>
  <si>
    <t>任职：
上学期寝室长，下学期寝室长共+2</t>
  </si>
  <si>
    <t>任职：
上学期：学习委员，下学期：学习委员共+2</t>
  </si>
  <si>
    <t>任职：
1.上学期班级学习委员，下学期班级学习委员共+2</t>
  </si>
  <si>
    <t>任职：
1.上学期班级寝室长，下学期院班级寝室长共+2</t>
  </si>
  <si>
    <t>任职：
1.上学期班级文艺委员，下学期班级文艺委员共+2</t>
  </si>
  <si>
    <t>任职：
1.上学期班级安全委员，下学期班级安全委员共+2</t>
  </si>
  <si>
    <t>上学期：
1.2023.10 校级 2022年度优秀寝室+2（沈阳师范大学）
2.2023.12 校级 2023年沈阳师范大学大学生暑期“三下乡”社会实践活动优秀团队+2（共青团沈阳师范大学委员会）</t>
  </si>
  <si>
    <t>下学期：
1.上学期寝室长，下学期寝室长共+2</t>
  </si>
  <si>
    <t>下学期：
1.上学期班级学委，下学期班级学委共+2</t>
  </si>
  <si>
    <t>下学期：
1.上学期班级文艺委员，下学期班级文艺委员共+2</t>
  </si>
  <si>
    <t>上学期：
1.2023.12 校级 2023年沈阳师范大学大学生暑期“三下乡”社会实践活动优秀团队+2 （共青团沈阳师范大学委员会）</t>
  </si>
  <si>
    <t>上学期：
1.2023.12 校级 2023年沈阳师范大学夫学生暑期“三下乡”社会实践活动优秀团队+2（共青团沈阳师范大学委员会）</t>
  </si>
  <si>
    <t xml:space="preserve">上学期：
1.2023.11 校级 收藏证+2(沈阳师范大学）
</t>
  </si>
  <si>
    <t>上学期：
2023.12 校级“先进班集体标兵暨学风建设好班级”+2（沈阳师范大学）</t>
  </si>
  <si>
    <t>上学期：
1.2023.11作品收藏证 +2（学前与初等教育学院）</t>
  </si>
  <si>
    <t>上学期：
1.2023.10年度优秀寝室+2（沈阳师范大学）</t>
  </si>
  <si>
    <t>上学期：
2023.12 校级 2023年沈阳师范大学大学生暑期"三下乡"社会实践活动中，被评为“优秀团队”+2(沈阳师范大学)</t>
  </si>
  <si>
    <t>上学期：
1.2023.10 校级 2022年度优秀寝室+2（沈阳师范大学）</t>
  </si>
  <si>
    <t>上学期：
1.2023.12 校级 2023年沈阳师范大学大学生暑期"三下乡"社会实践活动中，被评为“优秀团队”队员+2（沈阳师范大学）</t>
  </si>
  <si>
    <t>上学期：
1.2023.3.29 通报批评-2</t>
  </si>
  <si>
    <t>上学期：
2023.7.21 记过-8
任职：
1.上学期班级寝室长，下学期院班级寝室长共+2</t>
  </si>
  <si>
    <t>上学期：
1.2023.7.21 记过-8</t>
  </si>
  <si>
    <t>上学期：
2023.7.21 留校察看</t>
  </si>
  <si>
    <t>学前与初等教育学院2023—2024学年2021级学前教育专业 文体测评成绩</t>
  </si>
  <si>
    <t>基础分（满分50）</t>
  </si>
  <si>
    <t>奖励分总分（满分50分）</t>
  </si>
  <si>
    <t>文体测评得分</t>
  </si>
  <si>
    <t>文体测评排名</t>
  </si>
  <si>
    <r>
      <rPr>
        <sz val="16"/>
        <color rgb="FF000000"/>
        <rFont val="宋体"/>
        <charset val="134"/>
      </rPr>
      <t>上学期：
1.2023.12 省级 翰墨丹青杯国际青少.书画大赛绘画（彩铅）金奖+6（中国书画艺术家协会）
2.2023.12 校级 沈阳师范大学校园文化青春领航工程“情暖童心·七彩向阳，乐享成长”针对留守儿童公益微创投项目设计大赛三等奖+6（沈阳师范大学）
3</t>
    </r>
    <r>
      <rPr>
        <sz val="16"/>
        <rFont val="宋体"/>
        <charset val="134"/>
      </rPr>
      <t>.2023.12 校级 沈阳师范大学校园文化青春领航工程“笔尖绘梦生新意，绿色践行正当时”地球徽章设计大赛一等奖+5（沈阳师范大学）</t>
    </r>
    <r>
      <rPr>
        <sz val="16"/>
        <color rgb="FF000000"/>
        <rFont val="宋体"/>
        <charset val="134"/>
      </rPr>
      <t xml:space="preserve">
4.2023.12 校级 沈阳师范大学校园文化青春领航工程“‘锋’华正茂恰少.，踔厉奋发新征程”传统手工艺作品征集大赛二等奖+8（沈阳师范大学）
5.2023.12 校级 沈阳师范大学家国情怀浸润活动三等奖+6（沈阳师范大学）
6.2023.12 第八届全国大学生预防艾滋病知识竞赛证书+2 （中国预防性病艾滋病基金会）
7.2023.12 校级 第五届大学生PPT设计大赛三等奖+6（沈阳师范大学）
8.2023.11 省级 辽宁省普通高等学校大学外语挑战赛暨“外研社·国才杯”全国大学外语能力大赛辽宁省赛区铜奖+12（辽宁省教育厅）
9.2023.11 校级 沈阳师范大学文化季系列活动“名著玩起来”活动三等奖+6（校团委图书馆）
10.2023.10 校级 第七届绘本课堂大赛三等奖+3（沈阳师范大学图书馆）
下学期：
1.2024.3 校级 “一站式”学生社区生活区区名征集活动优秀奖+0.5（沈阳师范大学学生处）
2.2024.5 校级 第十八届课件制作大赛二等奖+8（沈阳师范大学）
3.2024.5 国家级 第二届“外文奖”全国大学生英语阅读大赛全国二等奖+24（中国外文局亚太传播中心）</t>
    </r>
  </si>
  <si>
    <t>上学期：
1.2023.12 2023年校园文化青春领航工程“情暖童心·七彩向阳，乐享成长”——针对留守儿童公益微创投项目设计大赛三等奖+3（共青团沈阳师范大学委员会）
2.2023.12 2023年校园文化青春领航工程“‘锋’华正茂恰少年，踔厉奋发新征程”传统手工艺作品征集大赛书法类（硬笔）优秀奖+1（共青团沈阳师范大学委员会）
3.2023.12 第八届全国大学生预防艾滋病知识竞赛+2（中国预防性病艾滋病委员会）
下学期：
1.2024.7国家级 书香画艺杯绘画金奖+30（书香画艺杯国际青少年书画大赛）
2.2024.5 国家级 绚丽年华美誉教学成果展评二等奖+24（全国美育成果展组织委员会）</t>
  </si>
  <si>
    <t>上学期：
1.2023.12 翰墨丹青国际青少年书法大赛金奖+6（翰墨丹青杯东北分盟选区）
2.2023.12翰墨丹青国际青少年绘画大赛金奖+6（翰墨丹青杯东北分盟选区）
3.2023.12 沈阳师范大学青春领航工程第五届“小视频，大世界”微课设计大赛二等奖+4（沈阳师范大学）
4.2023.12 沈阳师范大学2023年校园文化青春领航工程“优秀项目”三等奖+6（沈阳师范大学）
5.2023.11 沈阳师范大学“10·10”世界精神卫生日宣传活动之“与心相约 向阳生长”主题剪纸大赛三等奖+6（沈阳师范大学）
6.2023.12 第五届沈阳师范大学本科师范生微课设计竞赛三等奖+6（沈阳师范大学）
7.2023.12 第八届全国大学生预防艾滋病知识竞赛+2（中国预防性病艾滋病基金会）
8.2023.12 “文化强国杯”全国高校文学知识竞赛挑战赛二等奖+2（“文化强国杯”全国高校文学知识挑战赛组委会）
9.2023.12第五届沈阳师范大学本科师范生微课设计竞赛一等奖+5（沈阳师范大学）
10.2023.10 2023-2024年第七届绘本课堂之“秋天的故事”三等奖 +6（沈阳师范大学）
11.2023.11 辽宁省第七届大学生艺术展演活动（校赛艺术作品类）三等奖+6（沈阳师范大学）
12.2023.12 ‘锋’华正茂恰少年，踔厉奋发新征程”——传统手工艺作品征集大赛二等奖+4（沈阳师范大学）
下学期：
1.2024.4 沈阳师范大学第十九届计算机设计竞赛二等奖+4（沈阳师范大学） 
2.2023.12 辽宁省大学生艺术展演活动艺术作品类评一等奖+20（辽宁省教育厅）
3.2024.4 创新创业协会计划书大赛二等奖+2（外国语学院）
4.2024.6 沈阳师范大学“一站式”生活区育人工程系列活动之“学霸寝室”评比一等奖+10（沈阳师范大学）
5.2024.6 “青春绘梦影成长织华章”第四届创意绘本制作赛二等奖+8（沈阳师范大学）
6.2024.3“一站式”学生社区生活区区名征集活动优秀奖+0.5（沈阳师范大学）
7.2024.6 “弘扬六地精神，传承红色基因”传统手工艺作品征集大赛一等奖+10（沈阳师范大学）</t>
  </si>
  <si>
    <t>50</t>
  </si>
  <si>
    <t>上学期：
1、2023.12  省级“弘扬中华传统，传播志愿精神”–中华传统礼仪手语大赛二等奖＋16 (共青团辽宁省委员会统联部) 
2、2023.12 第八届全国大学生预防艾滋病知识竞赛＋2 (中国预防性病艾滋病基金会)
下学期：
1、2024.06 2024年沈阳师范大学“一站式”生活区育人提升工程系列活动之“学霸寝室”评比暨学风优良寝室创建活动一等奖＋5(沈阳师范大学)
2、2024.05 第十七届全国美育教学成果展评学生组二等奖＋24(全国美育成果展组织委员会)
2.2024.7国家级 书香画艺杯绘画金奖+30（书香画艺杯国际青少年书画大赛）</t>
  </si>
  <si>
    <t>上学期:
1.2023.10 校级 2023-2024年第七届绘本课堂大赛之“秋天的故事”三等奖 +3 （沈阳师范大学图书馆）
2.2023.11 校级 2023年“10.10”世界精神卫生日宣传活动之“与心相约 向阳生长”主题剪纸大赛三等奖 +3（沈阳师范大学学生处）
3.2023.12 校级 沈阳师范大学2023年校园文化青春领航工程“优秀项目”珠行万里（团体）评选三等奖 +6 (共青团沈阳师范大学委员会）
4.2023.12 省级 翰墨丹青杯国际青少年书画大赛青年A 组书法（软笔）金奖 +6（中国书画艺术家协会）
5.2023.12 校级 2023年沈阳师范大学本科师范生微课设计竞赛一等奖 +10 （沈阳师范大学教务处）
6.2023.12 第八届全国大学生预防艾滋病知识竞赛一等奖+2（中国预防性病艾滋病基金会）
下学期:
1.2024.4 院级 2024年由创新创业协会举办的计划书大赛二等奖 +2（外国语学院）
2.2024.6 校级 2024年沈阳师范大学“一站式”生活区育人提升工程系列活动之“学霸寝室”评比暨学风优良寝室创建活动一等奖+5 （沈阳师范大学学生处）
3.2024.3 校级 2024年“一站式”学生社区生活区区名征集活动优秀奖 +0.5（沈阳师范大学学生处）
4.2024.5 校级“弘扬六地精神 传承红色基因”传统手工艺作品征集大赛一等奖 +5（学前与初等教育学院）
5.2024.5 国家级 美育浸润行•绚丽年华第十七届全国美育教学成果展评《捏面人》二等奖 +24中国音乐家协会）                             
  6.2024.5 国家级 美育浸润行•绚丽年华第十七届全国美育教学成果展评美术作品《红心镂纸艺，抗美保国家》一等奖 +30（中国音乐家协会）</t>
  </si>
  <si>
    <t>上学期：
1.2023.11 省级 辽宁省第七届大学生艺术展演活动(校赛艺术作品类)特等奖+10（沈阳师范大学教务处）
2.2024.3 校级 沈阳师范大学首届大学生职业规划大赛(成长赛道)二等奖+8（沈阳师范大学生就业指导处、沈阳师范大学研究生院）
下学期：
1.2024.7 省级 书香画艺杯国际青少年书画大赛东北分盟选区绘画金奖+30（书香画艺杯国际青少年书画大赛）</t>
  </si>
  <si>
    <t xml:space="preserve">上学期：                               
1.2023.11 国家级 “吾爱吾师杯”语言文化素养与普通话大赛一等奖  +30 (中国互联网新闻中心、来华留学生对外文化贸易人才选拔组委会)
2.2023.12 省级 翰墨丹青杯国际青少.书画大赛东北分盟书法（软笔）金奖  +6 (中国少.科普教育发展促进会、中国书画艺术家协会)
3.2021~2023. 省级 华语辩论世界杯沈阳赛区竞赛管理部优秀负责人  +1 (华语辩论世界杯组委会)
4.2023.5 校极 校园摄影大赛照片类校级三等奖  +6 (共青团沈阳师范大学委员会)
5.2023.11 校极 第七届大学生艺术展演校级三等奖  +6  (沈阳师范大学教务处)
6.2023.11 校极 沈阳师范大学第九届“笙歌墨舞”古诗文竞演大赛 三等奖  +3 (校团委、图书馆)
7.2023.12 省级 水墨年华杯绘画金奖+6
（辽宁省教育厅）
下学期：                                        1.2024.5 校极 1.沈阳师范大学第五届新媒体大赛短视频类作品二等奖  +4 (共青团沈阳师范大学委员会)            
2.2024.3 校极 沈阳师范大学首届大学生职业规划大赛成长赛道二等奖  +8 (沈阳师范大学招生就业指导处)
3.2024.04助理城市交通运输城市服务活动优秀志愿者+1（沈阳市志愿者服务协会）
</t>
  </si>
  <si>
    <r>
      <rPr>
        <sz val="16"/>
        <color theme="1"/>
        <rFont val="宋体"/>
        <charset val="134"/>
      </rPr>
      <t xml:space="preserve">上学期：
1.2023.11 校级 辽宁省第七届大学生艺术展演活动（校赛艺术作品类）一等奖+5（沈阳师范大学教务处）
2.2023.11 校级 2023年沈阳师范大学文化季系列活动之第八届“赏析阅目”影评大赛二等奖+8（校团委，图书馆）
3.2023.10 校级 2023-2024年第七届绘本课堂大赛之“秋天的故事”二等奖+8（沈阳师范大学图书馆）
4.2023.12 校级 2023年（第五届）沈阳师范大学本科师范生维克设计竞赛二等奖+4（教务处，大学生创新创业中心，计算机与数学基础教学部）
下学期：
1.2024.5 校级 沈阳师范大学第十八届“大学生职业发展与就业活动月”之“弘扬雷锋精神，做新时代追梦人”课件制作大赛二等奖+4（沈阳师范大学招生就业指导处，沈阳师范大学新闻与传播学院）
</t>
    </r>
    <r>
      <rPr>
        <sz val="16"/>
        <rFont val="宋体"/>
        <charset val="134"/>
      </rPr>
      <t>2.2024.1 校级 沈师青课堂APP创意设计大赛页面图标类三等奖+6（共青团沈阳师范大学委员会）
3.2024.1 校级 沈师青课堂APP创意设计大赛页面布局类三等奖+6（共青团沈阳师范大学委员会）
4.2024.1 校级 沈师青课堂APP创意设计大赛宣传推广类优秀奖+1（共青团沈阳师范大学委员会）
5.校级 “热烈青春，共赴未来”主题诵读赛优秀奖+1（党委宣传部，学生处，团委，图书馆）
6.2024.6 校级 第四届绘本创意制作大赛一等奖+10（沈阳师范大学图书馆）</t>
    </r>
  </si>
  <si>
    <t>上学期：
1.2023.12 校级 沈阳师范大学校园文化青春领航工程“情暖童心·七彩向阳，乐享成长”针对留守儿童公益微创投项目设计大赛三等奖+3（沈阳师范大学）
2.2023.12 校级 沈阳师范大学校园文化青春领航工程“笔尖绘梦生新意，绿色践行正当时”地球徽章设计大赛一等奖+5（沈阳师范大学）
3.2023.12 第八届全国大学生预防艾滋病知识竞赛证书+2 （中国预防性病艾滋病基金会）
4.2023.11 校级 沈阳师范大学文化季系列活动“名著玩起来”活动三等奖+3（校团委图书馆）
5.2023.10 校级 第七届绘本课堂大赛三等奖+6（沈阳师范大学图书馆）
下学期：
1.2024.06国家级美育浸润行绚丽年华第十七届全国美育教学威果展评一等奖+30（全国美育育成果展组织委员会）</t>
  </si>
  <si>
    <t>上学期：
1.2023.9 校级 沈阳师范大学第十九届体育健身运动大会普通学生女子组4*400米比赛第一名+10（沈阳师范大学体育运动委员会）
2.2023.12 沈阳师范大学2023年校园文化青春领航工程“弘扬雷锋精神，做新时代追梦人”沈阳师范大学第五届大学生PPT设计大赛三等奖+3（共青团沈阳师范大学委员会）
3.2023.11  “球不落地，永不放弃”迎新杯排球比赛参赛人员  +2
4.2023.12  沈阳师范大学纪念"一二·九运动"八十八周年团队跑活动  +2
下学期：
1.2024.1 省级 辽宁省首届“爱我国防”微电影和短视频大赛短视频一等奖+10（中共辽宁省委宣传部，辽宁省教育厅，辽宁省人民政府国有资产监督管理委员会，中国人民解放军辽宁省军医政治工作局，中国共产主义青年团辽宁省委员会 ）
2.2024.5 校级 2023年“迎新杯”排球比赛第四名+6（沈阳师范大学排球协会）
3.2024.5 校级 第十八届“大学生职业发展与就业活动月”之“弘扬雷锋精神，做新时代追梦人”课件制作大赛二等奖+4（沈阳师范大学招生就业指导处，沈阳师范大学新闻与传播学院）
4.2024.6 校级 2024年沈阳师范大学“一站式”生活区育人提升工程系列活动之“学霸寝室”评比暨学风优良寝室创建活动二等奖+4（沈阳师范大学学生处）</t>
  </si>
  <si>
    <t>上学期：
1.2023.12   翰墨丹青杯国际青少年书法大赛东北分盟选区青年 A 组 绘画 金奖+6（翰墨丹青杯国际青少年书画大赛）
2.2023.12 校级 “安全稳定我践行”创意短视频大赛一等奖+5（沈阳师范大学学生处）
3.2023.12 校级 沈阳师范大学2023年校园文化青春领航工程“弘扬雷锋精神，做新时代追梦人”沈阳师范大学第五届大学生PPT设计大赛三等奖+3（共青团沈阳师范大学委员会）
4.2023.12 校级 沈阳师范大学2023年校园文化青春领航工程第五届“小视频 大世界”微课设计大赛决赛师范赛道三等奖+3（共青团沈阳师范大学委员会）
5.2023.9 新生军训编舞教舞人员 +1
6.2023.12  沈阳师范大学纪念"一二·九运动"八十八周年团队跑活动  +2
下学期：
1.2024.3 校级 沈阳师范大学首届大学生职业规划大赛（成长赛道）二等奖+8（沈阳师范大学招生就业指导处，沈阳师范大学研究生院）
2.2024.5 校级 第十八届“大学生职业发展与就业活动月”之“弘扬雷锋精神，做新时代追梦人”课件制作大赛二等奖+4（沈阳师范大学招生就业指导处，沈阳师范大学新闻与传播学院）
3.2024.6 校级 一站式学霸寝室二等奖+8（沈阳师范大学学生处）</t>
  </si>
  <si>
    <t>上学期：
1. 2023.12 省级 辽宁省第七届大学生艺术展演一等奖+20（辽宁省教育厅）
2. 2023.12 省级 翰墨丹青杯国际青少年书画大赛东北分盟选区一等奖+6（翰墨丹青杯东北分盟选区）
3. 2023.12 省级 2023年校园文化青春领航工程第五届“小视频 大世界”微课设计大赛三等奖+3（共青团沈阳师范大学委员会）
下学期；
1. 2024.4 校级 2024年创新创业协会计划书大赛二等奖+2（沈阳师范大学）
2.2024.6 校级 沈阳师范大学2024年校园文化青春领航工程之“弘扬‘六地’精神，传承红色基因”--传统手工艺作品征集大赛一等奖+5（沈阳师范大学）
3.2024.6 校级 “情暖童心，以爱为港，携爱护航”项目设计大赛三等奖+3（共青团沈阳师范大学委员会）</t>
  </si>
  <si>
    <t>上学期：
（1）2023.12 校级第五届“小视频 大世界”微课设计大赛三等奖+6（沈阳师范大学）
（2）2023.12 校级“巧具名师”教具制作大赛一等奖+5（沈阳师范大学）
（3）2023.12 校级第五届大学生PPT设计大赛三等奖+3（沈阳师范大学）
下学期：
（1）2024.3 校级首届大学生职业规划大赛一等奖+10（沈阳师范大学）
（2）2024.5 校级第十八届课件制作大赛二等奖+4（沈阳师范大学）</t>
  </si>
  <si>
    <t xml:space="preserve">上学期：
1.2023.12 省级 翰墨丹青杯国际青少.书画大赛绘画（素描）金奖+6（中国书画艺术家协会）
2.2023.12 省级 翰墨丹青杯国际青少.书画大赛绘画（色彩）金奖+6（中国书画艺术家协会）
2.2023.12 校级 沈阳师范大学校园文化青春领航工程“情暖童心·七彩向阳，乐享成长”针对留守儿童公益微创投项目设计大赛三等奖+3（沈阳师范大学）
3.2023.12 校级 沈阳师范大学校园文化青春领航工程秋叶贴画DIY创意制作大赛二等奖+8（沈阳师范大学）
4.2023.12 校级 沈阳师范大学校园文化青春领航工程“‘锋’华正茂恰少.，踔厉奋发新征程”传统手工艺作品征集大赛二等奖+4（沈阳师范大学）
5.2023.12 校级 沈阳师范大学校园文化青春领航工程“笔尖绘梦生新意，绿色践行正当时”地球徽章设计一等奖+10
下学期：
1.2024.3 校级 “一站式”学生社区生活区区名征集活动优秀奖+0.5（沈阳师范大学学生处）
</t>
  </si>
  <si>
    <t>0</t>
  </si>
  <si>
    <t>16</t>
  </si>
  <si>
    <t>上学期：
1.2023.12 省级 翰墨丹青杯国际青少年书画大赛东北分盟选区选拔绘画金奖+6（翰墨丹青杯国际青少年书画大赛）
2.2023.12 校级 青春领航工程“笔尖绘梦生新意，绿色践行正当时”地球徽章设计大赛三等奖+6（共青团沈阳师范大学委员会）
3.2023.12 省级 绚丽年华《赛马》二等奖+6（中国美育网专家委员会）
4..2023.12 省级 绚丽年华《奇幻冒险》二等奖+6（中国美育网专家委员会）
5.2023.12 省级 辽宁省第十七届大学生艺术展演《十面埋伏》二等奖+8（辽宁省教育厅）</t>
  </si>
  <si>
    <t>上学期：
1.2023.12 沈阳师范大学2023年校园文化青春领航工程“弘扬雷锋精神，做新时代追梦人”沈阳师范大学第五届大学生PPT设计大赛三等奖+6（共青团沈阳师范大学委员会）
下学期：
1.2024.5 校级 第十八届“大学生职业发展与就业活动月”之“弘扬雷锋精神，做新时代追梦人”课件制作大赛二等奖+8（沈阳师范大学招生就业指导处，沈阳师范大学新闻与传播学院）
2.2024.6 校级 2024年沈阳师范大学“一站式”生活区育人提升工程系列活动之“学霸寝室”评比暨学风优良寝室创建活动二等奖+4（沈阳师范大学学生处）</t>
  </si>
  <si>
    <t>上学期：
1.2023.12 省级 翰墨丹青杯国际青少年书画大赛东北分盟选区选拔绘画金奖+6（翰墨丹青杯东北分区）
2.2023,12 国家级 美育铸创新·绚丽年华第十六届全国美育教育成果展评二等奖+6(中国美育团）
3.2023.12 省级 辽宁省中华传统礼仪手语大赛 +16（辽宁省残疾人联合会组联部）</t>
  </si>
  <si>
    <t>上学期：
1.2023.10月 校级第七届绘本课堂大赛之“秋天的故事”三等奖+3（沈阳师范大学图书馆）
2.2023.11月 校级二等奖 沈阳师范大学文化季系列活动之“玩转名著悦读闯关--名著‘玩’起来”活动+8（校团委、图书馆）
3.2023.12 第八届全国大学生预防艾滋病知识竞赛证书+2 （中国预防性病艾滋病基金会）
下学期：
1.2024.5月 院级 “食知食味，粮心粮意”粮食作物手工制作活动二等奖+4（沈阳师范大学粮食学院）
2.2024.2.19全国大学生心理健康知识答题竞赛+2（中国大学生在线）</t>
  </si>
  <si>
    <t>上学期：
1.2023.12 校级 沈阳师范大学2023年校园文化青春领航工程2023年全国青少年模拟政协提案征集活动--沈阳师范大学选拔赛校级三等奖+3（共青团沈阳师范大学委员会） 
2.2024.3 校级 2023年全国青少年模游政协提案征集活动沈阳师范大学选拔赛校级三等奖+6（共青团沈阳师范大学委员会） 
3.2023.12 校级 沈阳师范大学2023年校园文化青春领航工程“'锋’华正茂恰少年，踔厉奋发新征程”传统手工艺作品征集大赛刻纸类优秀奖+0.25（共青团沈阳师范大学委员会）
 4.2023.11 校级 二〇二三年沈阳师范大学文化季系列活动之第九届“笙歌墨舞”古诗文竞演大赛二等奖+2（校团委、图书馆）</t>
  </si>
  <si>
    <t>上学期：
1.2023.12 省级 2023年“弘扬中华传统·传播志愿精神”——中华传统礼仪手语大赛二等奖+16（辽宁省残疾人联合会组联部，共青团辽宁省委员会统联部）
2.2023.12 校级 2023年校园文化青春领航工程“笔尖绘梦生新意，绿色践行正当时”地球徽章设计大赛三等奖+3（共青团沈阳师范大学委员会）
3.2023.12 校级 2023年（第五届）沈阳师范大学本科师范生微课设计竞赛三等奖+3（教务处，大学生创新创业中心，计算机与数学基础教学部）</t>
  </si>
  <si>
    <t>上学期：
1.2023.12 省级 翰墨丹青杯国际青少.书画大赛绘画（色彩）金奖+6（中国书画艺术家协会）
2.2023.12 校级 沈阳师范大学校园文化青春领航工程“情暖童心·七彩向阳，乐享成长”针对留守儿童公益微创投项目设计大赛三等奖+3（共青团沈阳师范大学委员会）
3.2023.12 校级 沈阳师范大学校园文化青春领航工程“笔尖绘梦生新意，绿色践行正当时”地球徽章设计大赛三等奖+3（共青团沈阳师范大学委员会）
4.2023.12 校级 沈阳师范大学校园文化青春领航工程“‘锋’华正茂恰少.，踔厉奋发新征程”传统手工艺作品征集大赛二等奖+4（共青团沈阳师范大学委员会）
5.2023.12 校级 沈阳师范大学校园文化青春领航工程“拾落叶触秋意，制贴画SHOW生命”秋叶贴画DIY创意制作大赛二等奖+4（共青团沈阳师范大学委员会）                                    6.2023.12 第八届全国大学生预防艾滋病知识竞赛一等奖+2 （中国预防性病艾滋病基金会）</t>
  </si>
  <si>
    <t>上学期：
1、2023.4.14 校级第 28届“21世纪杯”全国英语演讲比赛校园选拔赛三等奖+6（第28届“21世纪杯”全国英语演讲比赛组委会）
2.2023.12 省级 第七届大学生艺术展二等奖+16（辽宁省教育厅）</t>
  </si>
  <si>
    <t>上学期：
1.2024.1校级沈阳师范大学青课堂app创意设计大赛优秀奖+1（沈阳师范大学）
2. 2023.10校级沈阳师范大学第七届绘本课堂大赛优秀奖+1（沈阳师范大学）
3.2023.12校级沈阳师范大学大学生职业发展与就业促进月之文苑英华经典诗词朗诵大赛一等奖+5（沈阳师范大学）
4.2023.12中艺赛绘画青.组金奖+6（中国书画艺术协会）
5.2023.9第十九届校运动会团休操训练+4（沈阳师范大学体育科学学院）
下学期:
2024.3“一站式”学生社区生活区区名征集活动优秀奖+1（沈阳师范大学）</t>
  </si>
  <si>
    <t>上学期：
1.2023.12 校级 沈阳师范大学2023年第十八届“大学生职业发展与就业促进月”之“笔歌墨舞，字遇青春”三笔字大赛毛笔字一等奖+10（沈阳师范大学招生就业指导处）
下学期：
1.2024.6 校级 2024年沈阳师范大学“一站式”生活区育人提升工程系列活动之“学霸寝室”评比暨学风优良寝室创建活动二等奖+4（沈阳师范大学学生处）</t>
  </si>
  <si>
    <t>上学期：
1.2023.12 校级 沈阳师范大学2023年校园文化青春领航工程“‘锋’华正茂恰少年，踔厉奋发新征程”传统手工艺作品征集大赛刻纸类三等奖+6（共青团沈阳师范大学委员会）
2.2023.12 校级 2023年校园文化青春领航工程“笔尖绘梦生新意，绿色践行正当时”地球徽章设计大赛三等奖+6（共青团沈阳师范大学委员会）
3.2023.12 校级 2023年（第五届）沈阳师范大学本科师范生微课设计竞赛三等奖+6（教务处，大学生创新创业中心，计算机与数学基础教学部）</t>
  </si>
  <si>
    <t>上学期：
1.2023.12 校级 沈阳师范大学第十八届“大学生职业发展与就业促进月”之“文苑英华”经典诗词朗诵大赛校一等奖 +5（沈阳师范大学文学院）
2.2023.12 校级第七届绘本课堂大赛之“秋天的故事”荣获优秀奖 +0.5（沈阳师范大学图书馆）
3.2023.12 校级 沈阳师范大学2023.校园文化青春领航工程“心有所想，手有所创”系列卡通玩偶创意设计大赛一等奖+10（共青团沈阳师范大学委员会）
4.2023.11 校级 “学无止境，智‘绘未来”logo设计大赛作品《学则不固，执笔绘流.》荣获优秀奖+0.5（沈阳师范大学教学质量监控与评估处）
5.2024.1 校级 沈师青课堂APP创意设计大赛宣传推广类作品荣获优秀奖+0.5（共青团沈阳师范大学委员会）
下学期：
1.2024.3 校级 “一站式”学生社区生活区区名征集活动中荣获优秀奖+0.5（沈阳师范大学学生处）</t>
  </si>
  <si>
    <t>上学期：
1.2023.10 校级2023-2024 年第七届绘本课堂大赛之"秋天的礼物"优秀奖+1（沈阳师范大学图书馆）
2.2023.12省级 第七届大学生艺术展二等奖+16（辽宁省教育厅）</t>
  </si>
  <si>
    <t>上学期：
2023年10月 校级 2023-2024第七届绘本课堂大赛之“秋天的故事”三等奖+3 （沈阳师范大学图书馆）                                                                    2023年11月 第八届全国大学生预防艾滋病知识竞赛优秀奖+2    （中国预防性艾滋病基金会）                                                           下学期：                                                                   
 2024年6月 校级 第四届“外教社·词达人杯”全国大学生英语词汇能力大赛校赛三等奖+6     （全国大学生英语词汇大赛组委会）</t>
  </si>
  <si>
    <t xml:space="preserve"> 下学期：
2024.6 校级 观典册，致新知 古籍读享会二等级+8 (沈阳师范大学图书馆)</t>
  </si>
  <si>
    <t>上学期：
1.2023.12 校级 沈阳师范大学校园文化青春领航工程“笔尖绘梦生新意，绿色践行正当时”地球徽章设计大赛三等奖+3（沈阳师范大学）
2.2023.12 校级 沈阳师范大学校园文化青春领航工程“‘锋’华正茂恰少.，踔厉奋发新征程”传统手工艺作品征集大赛二等奖+8（沈阳师范大学）
3.2023.12 第八届全国大学生预防艾滋病知识竞赛证书+2 （中国预防性病艾滋病基金会）</t>
  </si>
  <si>
    <t xml:space="preserve">上学期：
1.2023.12 省级 翰墨丹青杯国际青少年书画大赛东北分盟选区选拔绘画金奖 +6（翰墨丹青杯东北分区）
2.2023.12 国家级 美育铸创新·绚丽年华第十六届全国美育教育成果展评二等奖 +6(中国美育团）
</t>
  </si>
  <si>
    <t xml:space="preserve">上学期：
1.2023.10省级辽宁省大学生数字影像大赛三等奖+6(辽宁省教育厅)
下学期：
1.2024.5 校级 “弘扬雷锋精神，做新时代追梦人”课件制作大赛三等奖 +3（沈阳师范大学招生就业指导处） </t>
  </si>
  <si>
    <t>下学期：
1.2024.5 校级 “弘扬雷锋精神，做新时代追梦人”课件制作大赛三等奖 +6（沈阳师范大学招生就业指导处）</t>
  </si>
  <si>
    <t xml:space="preserve">上学期：
1.2023.12 翰墨丹青杯国际青少年书画大赛东北分盟选区选拔绘画金奖 +6（翰墨丹青杯东北分区）
2.2023.12 国家级 美育铸创新·绚丽年华第十六届全国美育教育成果展评二等奖 +6(中国美育团）
</t>
  </si>
  <si>
    <t>下学期：                                    
1.2024.06   校级三等奖  “劳动最美，致敬不凡”摄影大赛 +6 （学前与初等教育学院团委）</t>
  </si>
  <si>
    <t>上学期：
1.2023.11 校级 辽宁省第七届大学生艺术展演活动(校赛艺术作品类)特等奖+10（沈阳师范大学教务处）</t>
  </si>
  <si>
    <t>下学期：
2024.5 院级 2024.“5.25”大学生心理健康节之“‘书’‘绘’我心，纸短情长”书画作品征集活动书法赛道一等奖+5（学前与初等教育学院）</t>
  </si>
  <si>
    <t>5</t>
  </si>
  <si>
    <t xml:space="preserve">上学期：
1.2023.12 校级 沈阳师范大学校园文化青春领航工程“笔尖绘梦生新意，绿色践行正当时”地球徽章设计大赛三等奖+6（沈阳师范大学）
2.2023.12沈阳师范大学2023年校园文化青春领航工程 “拾落叶触秋意，制贴画SHOW生命” 秋叶贴画DIY创意制作大赛二等奖+4（沈阳师范大学）
</t>
  </si>
  <si>
    <r>
      <rPr>
        <sz val="16"/>
        <color rgb="FF000000"/>
        <rFont val="宋体"/>
        <charset val="134"/>
      </rPr>
      <t>上学期：
1. 1.2023.10 2023-2024.第七届绘本课堂大赛之“秋天的故事”三等奖+3（沈阳师范大学）
2.2023.11.10校级辽宁省第七届大学生艺术展览活动《昭昭赤子心，寸寸山河梦》获得一等奖</t>
    </r>
    <r>
      <rPr>
        <sz val="16"/>
        <color rgb="FF000000"/>
        <rFont val="宋体"/>
        <charset val="134"/>
      </rPr>
      <t>+5（沈阳师范大学教务处）</t>
    </r>
    <r>
      <rPr>
        <sz val="16"/>
        <color rgb="FF000000"/>
        <rFont val="宋体"/>
        <charset val="134"/>
      </rPr>
      <t xml:space="preserve">
下学期：
1.2024.1校级沈阳师范大学青课堂app创意设计大赛优秀奖+1（沈阳师范大学）</t>
    </r>
  </si>
  <si>
    <t>上学期：
1. 2023.11 校级 辽宁省第七届大学生艺术展演活动一等奖+10（沈阳师范大学）</t>
  </si>
  <si>
    <t>上学期：
1. 2023.10 校级 2023“外研社·国才杯”“理解当代中国”全国大学生外语能力大赛三等奖+6（沈阳师范大学）
2. 2023.11 2023年全国大学生创新创业能力大赛一等奖+2（全国大学生创新创业能力大赛）
3. 2023.11 2023年第三届“应急科普华夏行”大学生心理健康竞赛特等奖+2（应急科普华夏行科普竞赛组委会）</t>
  </si>
  <si>
    <t>上学期：
1.2023年10月 校级 2023-2024第七届绘本课堂大赛之“秋天的故事”二等奖+4（沈阳师范大学图书馆）
2.2023年11月 校级 辽宁省第七届大学生艺术展演活动一等奖+5（沈阳师范大学教务处）
3.2023.12 国家级 乡村振兴“笃行计划”全国示范性团队+1（中国大学生在线）</t>
  </si>
  <si>
    <t>上学期：
1. 2023.12 省级 翰墨丹青杯国际青少年书画大赛东北分盟选区 青年A组书法金奖 +6 (翰墨丹青杯东北分盟选区)
 2. 2023.12 校级 2023年青春领航"'锋'华正茂恰少年，踔厉奋发新征程"传统手工艺作品征集大赛 优秀奖 +0.5 (共青团沈阳师范大学委员会)
 3. 2023.12 校级 2023年青春领航工程第五届"小视频 大世界"微课设计大赛 三等奖 +3 (共青团沈阳师范大学委员会)</t>
  </si>
  <si>
    <t>上学期：
1.2023.11 校级 辽宁省第七届大学生艺术展演活动（校赛艺术作品类）一等奖+5（沈阳师范大学教务处）
2.2023.12 校级 沈阳师范大学记者节“初心不忘，记往开来”短视频大赛 三等奖+3（沈阳师范大学党委宣传处）</t>
  </si>
  <si>
    <t>上学期：
1.2023.12 校级 沈阳师范大学巧具名师教具制作大赛三等奖+6(共青团沈阳师范大学委员会）
2.2023.11第八届全国大学生预防艾滋病知识竞赛网络证书+2（中国预防性病艾滋病基金会）</t>
  </si>
  <si>
    <t>上学期：
1.2023.12 沈阳师范大学2023.校园文化青春领航工程“心有所想，手有所创”系列卡通玩偶创意设计大赛中一等奖+5（沈阳师范大学）
2.2023.6 2023.沈阳师范大学“一站式”生活区育人提升工程系列活动之“温暖氛围我营造”宿舍标语设计大赛中，作品《上下楼梯，右行礼让》三等奖+3（沈阳师范大学）</t>
  </si>
  <si>
    <t>上学期：
1.2023.10 校级 沈阳师范大学2023年“10·10”世界精神卫生日宣传活动之“与心相约 向阳生长”主题剪纸大赛中荣获三等奖 +6（沈阳师范大学学生处）
2.2023.11 国家级 第八届全国大学生预防艾滋病知识竞赛优秀奖+2（中国预防性病艾滋病基金会）</t>
  </si>
  <si>
    <t>上学期：
（1）2023.12 校级 2023.第五届沈阳师范大学本科师范生微课设计竞赛一等奖+5（沈阳师范大学）
（2）2023.12第八届全国大学生预防艾滋病知识竞赛+2（中国预防性病艾滋病基金会）</t>
  </si>
  <si>
    <t>上学期：
1.2023.11 校级 沈阳师范大学文化季系列活动之“玩转名著 悦读闯关——名著‘玩’起来” 二等奖+4（沈阳师范大学校团委）
2.2023.10 2023-2024.第七届绘本课堂大赛之“秋天的故事”三等奖+3 （沈阳师范大学图书馆）</t>
  </si>
  <si>
    <t>下学期：
1.2024.5 校级 “弘扬雷锋精神，做新时代追梦人”课件制作大赛三等奖 +3（沈阳师范大学招生就业指导处）</t>
  </si>
  <si>
    <t>上学期：
1.2023.10 校级 2023-2024 年第七届绘本课堂大赛 二等奖+4（沈阳师范大学）
2.2023.11 第八届全国大学生预防艾滋病知识竞赛 +2（中国预防性病艾滋病基金会）</t>
  </si>
  <si>
    <t>3</t>
  </si>
  <si>
    <t>上学期：
2023.10 校级 第七届绘本课堂大赛“秋天的故事”三等奖+6（沈阳师范大学图书馆）</t>
  </si>
  <si>
    <t>上学期
1.2023年11月，第8届全国大学生预防艾滋病知识竞赛＋2(国家防艾滋病协会)
2.2023年11月，校级第9届笙歌墨舞古诗文竞演大赛二等奖＋4(沈阳师范大学图书馆)</t>
  </si>
  <si>
    <t>上学期：
1.2023.10 2023-2024.第七届绘本课堂大赛之“秋天的故事”优秀奖+0.5（沈阳师范大学图书馆）
2.2023.12 校级沈阳师范大学2023.校园文化青春领航工程“心有所想，手有所创”系列卡通玩偶创意设计大赛中一等奖+5（沈阳师范大学）</t>
  </si>
  <si>
    <t>上学期：
1. 2023.12 校级 校园领航工程"巧具名师"教具制作大赛三等奖+3（沈阳师范大学）
2.2023.11 大学生预防艾滋病知识竞赛+2（中国预防性病艾滋病基金会）</t>
  </si>
  <si>
    <t xml:space="preserve">上学期：
1.第十九届校运动会团休操训练+4（沈阳师范大学体育科学学院）
下学期:
1.2023.09“一站式”学生社区生活区区名征集活动优秀奖+0.5
</t>
  </si>
  <si>
    <t>上学期                                         
1.2023.12 校极 沈阳师范大学第九届“笙歌墨舞”古诗文竞演大赛 一等奖  +5 (校团委、图书馆)</t>
  </si>
  <si>
    <t>上学期：
2023.11 校级 2023年沈阳师范大学文化季系列活动之第九届“笙歌墨舞”古诗文竞演大赛二等奖＋4（沈阳师范大学图书馆）</t>
  </si>
  <si>
    <t>上学期：
1.2023.12  第八都全国大学生预防艾进病知识竞赛+2（中国预防艾滋病基金会）
2.2023.11  第三届“应急科普华夏行”校园安全科普竞赛特等奖+2（应急科普华夏行科普竞赛组委会）</t>
  </si>
  <si>
    <t>上学期：
1.2023.11第八届全国大学生预防艾滋病知识竞赛+2（中国预防性病艾滋病基金会）
2.2023.09辽宁省校园网络安全有奖知识竞赛+2</t>
  </si>
  <si>
    <t>上学期: 
1. 2023.11 校级二〇二三.沈阳师范大学文化季系列活动之“玩转名著 悦读闯关—名著‘玩’起来”二等奖 +4（沈阳师范大学校团委，沈阳师范大学图书馆）</t>
  </si>
  <si>
    <t>上学期：
1.2023.11 第三届”应急科普华夏行”答案学生公共卫生专题竞赛一等奖+2（应急科普华夏行科普竞赛组委会）
2.2023.11 大三界全国学生科学素质知识科普竞赛活动一等奖+2（全国学生科学素质知识科普活动组委会）</t>
  </si>
  <si>
    <t>上学期 ：
1.2023.8  第三届“应急科普华夏行”大学生急救技能专题竞赛初赛一等奖 十2  (应急科普华夏行科普竞赛组委会）
2.2023.12  第八届全国大学生预防艾滋病知识竞赛一等奖 十2（中国预防性病艾滋病基金会）</t>
  </si>
  <si>
    <t xml:space="preserve">上学期：
1.2023.12 校级 校园领航工程“巧具名师”教具制作大赛三等奖 +3（沈师图书馆）        </t>
  </si>
  <si>
    <t>上学期: 
1. 2023.11 第八届全国大学生预防艾滋病知识竞赛一等奖  +2 （中国预防性病艾滋病基金会）
2. 2023.11 校级二〇二三.沈阳师范大学文化季系列活动之第八届“赏析悦目”影评大赛优秀奖 +1（沈阳师范大学校团委，沈阳师范大学图书馆）</t>
  </si>
  <si>
    <t>上学期：
1.2023.12 校级 2023年校园青春文化领航工程“‘锋’华正茂恰少年，踔厉奋发新征程”传统手工艺作品征集大赛刻纸类优秀奖 +1  （沈阳师范大学）                                                                                                                                      2. 2023.12第八届全国大学生预防艾滋病知识竞赛一等奖+2(中国预防性病艾滋病基金会)</t>
  </si>
  <si>
    <t>上学期：                                
1.2023.11 校级 沈阳师范大学2023年“10·10”世界精神卫生日主题剪纸大赛 三等奖+3 （沈阳师范大学学生处）</t>
  </si>
  <si>
    <t>上学期：
2023年10月 校级 2023-2024第七届绘本课堂大赛之“秋天的故事”三等奖+3（沈阳师范大学图书馆）</t>
  </si>
  <si>
    <t>上学期：
2023年10月 校级 2023-2024第七届绘本课堂大赛之“秋天的故事”三等奖+3    （沈阳师范大学图书馆）</t>
  </si>
  <si>
    <t>上学期: 
2023.10  院级  2023年沈阳师范大学学前与初等教育学院第七届绘本课堂大赛之“秋天的故事”中荣获三等奖+3分(学前与初等教育学院)</t>
  </si>
  <si>
    <t>上学期：
1.2023.11 校级 沈阳师范大学2023年“10·10”世界精神卫生日宣传活动之“与心相约 向阳生长”主题剪纸大赛三等奖+3（沈阳师范大学学生处）</t>
  </si>
  <si>
    <t>上学期：
1.2023.12  校级 青春领航工程“锋”华正茂恰少年，踔厉奋发二十大——传统手工艺艺术作品优秀奖＋0.5（沈阳师范大学）
2.2023.5“2023年第七届大学生环保知识竞赛”，获优秀奖（中国生物多样性保护与绿色发展基金会）+2。</t>
  </si>
  <si>
    <t>上学期：
1.2023.11 第八届全国大学生预防艾滋病知识竞赛 网络证书+2（中国预防性病艾滋病基金会）</t>
  </si>
  <si>
    <t>上学期:
1.2023.12 校级 全国大学生预防艾滋病知识竞赛+2（中国健康教育中心）</t>
  </si>
  <si>
    <t>上学期:
1. 2023.12  第八届全国大学生预防艾滋病知识竞赛一等奖  +2 （中国预防性病艾滋病基金会）</t>
  </si>
  <si>
    <t>1</t>
  </si>
  <si>
    <t>上学期：
1.2023.11“第八届全国大学生预防艾滋病知识竞赛”+2</t>
  </si>
  <si>
    <t>上学期:
1.2023.10 校级 2023-2024年第七届绘本课堂大赛之“秋天的礼物”优秀奖+1(沈阳师范大学图书馆)
2.2023.12 校级 2023年第十八届“大学生职业发展与就业促进月”之“笔歌墨舞，字遇青春”三笔字大赛优秀奖+1(沈阳师范大学招生就业指导处)</t>
  </si>
  <si>
    <t>上学期：
1.2023.11第八届全国大学生预防艾滋病知识竞赛一等奖+2(中国预防性病艾滋病基金会)</t>
  </si>
  <si>
    <t>上学期：
2023.12 第八届全国大学生预防艾滋病知识竞赛一等奖 +2 （中国预防性病艾滋病基金会）</t>
  </si>
  <si>
    <t>上学期：                                 
1.2023.11   第八届全国大学生预防艾滋病知识竞赛一等奖+2（中国预防性病艾滋病基金会）</t>
  </si>
  <si>
    <t>上学期：                                    
 1.2023.12 国家级 第八届全国大学生预防艾滋病知识竞赛+2（中国预防性病艾滋病基金会）</t>
  </si>
  <si>
    <t>上学期：
1.2023.12 沈阳师范大学2023阳光杯篮球联赛参赛人员+1(沈阳师范大学）</t>
  </si>
  <si>
    <t>上学期：
1.2023.12 校级 沈阳师范大学2023阳光杯篮球联赛参赛人员+1 （沈阳师范大学）</t>
  </si>
  <si>
    <t>上学期：
2023.10 校级 2023-2024 年第七届绘本课堂大赛之"秋天的礼物"优秀奖+0.5（沈阳师范大学图书馆）</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</si>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</sst>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_);[Red]\(0\)"/>
    <numFmt numFmtId="179" formatCode="0.0_);[Red]\(0.0\)"/>
    <numFmt numFmtId="180" formatCode="0.00;[Red]0.00"/>
    <numFmt numFmtId="181" formatCode="0_ "/>
    <numFmt numFmtId="182" formatCode="0.0_ "/>
  </numFmts>
  <fonts count="34">
    <font>
      <sz val="11"/>
      <color theme="1"/>
      <name val="宋体"/>
      <charset val="134"/>
      <scheme val="minor"/>
    </font>
    <font>
      <b/>
      <sz val="16"/>
      <color theme="1"/>
      <name val="宋体"/>
      <charset val="134"/>
      <scheme val="minor"/>
    </font>
    <font>
      <sz val="16"/>
      <color theme="1"/>
      <name val="宋体"/>
      <charset val="134"/>
    </font>
    <font>
      <sz val="16"/>
      <color theme="1"/>
      <name val="宋体"/>
      <charset val="134"/>
      <scheme val="minor"/>
    </font>
    <font>
      <sz val="16"/>
      <color rgb="FF000000"/>
      <name val="宋体"/>
      <charset val="134"/>
    </font>
    <font>
      <sz val="16"/>
      <name val="宋体"/>
      <charset val="134"/>
    </font>
    <font>
      <b/>
      <sz val="18"/>
      <color theme="1"/>
      <name val="宋体"/>
      <charset val="134"/>
      <scheme val="minor"/>
    </font>
    <font>
      <sz val="14"/>
      <color theme="1"/>
      <name val="宋体"/>
      <charset val="134"/>
      <scheme val="minor"/>
    </font>
    <font>
      <b/>
      <sz val="16"/>
      <color theme="1"/>
      <name val="宋体"/>
      <charset val="134"/>
    </font>
    <font>
      <b/>
      <sz val="16"/>
      <name val="宋体"/>
      <charset val="134"/>
    </font>
    <font>
      <sz val="12"/>
      <color theme="1"/>
      <name val="宋体"/>
      <charset val="134"/>
    </font>
    <font>
      <b/>
      <sz val="18"/>
      <color theme="1"/>
      <name val="Microsoft YaHei"/>
      <charset val="134"/>
    </font>
    <font>
      <sz val="14"/>
      <color theme="1"/>
      <name val="Microsoft YaHei"/>
      <charset val="134"/>
    </font>
    <font>
      <b/>
      <sz val="15"/>
      <color theme="1"/>
      <name val="Microsoft YaHe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font>
  </fonts>
  <fills count="3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8" tint="0.399822992645039"/>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7"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8" borderId="8" applyNumberFormat="0" applyAlignment="0" applyProtection="0">
      <alignment vertical="center"/>
    </xf>
    <xf numFmtId="0" fontId="23" fillId="9" borderId="9" applyNumberFormat="0" applyAlignment="0" applyProtection="0">
      <alignment vertical="center"/>
    </xf>
    <xf numFmtId="0" fontId="24" fillId="9" borderId="8" applyNumberFormat="0" applyAlignment="0" applyProtection="0">
      <alignment vertical="center"/>
    </xf>
    <xf numFmtId="0" fontId="25" fillId="10"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2" fillId="35" borderId="0" applyNumberFormat="0" applyBorder="0" applyAlignment="0" applyProtection="0">
      <alignment vertical="center"/>
    </xf>
    <xf numFmtId="0" fontId="32" fillId="36" borderId="0" applyNumberFormat="0" applyBorder="0" applyAlignment="0" applyProtection="0">
      <alignment vertical="center"/>
    </xf>
    <xf numFmtId="0" fontId="31" fillId="37" borderId="0" applyNumberFormat="0" applyBorder="0" applyAlignment="0" applyProtection="0">
      <alignment vertical="center"/>
    </xf>
  </cellStyleXfs>
  <cellXfs count="9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0" fontId="1" fillId="0" borderId="1"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49" fontId="1" fillId="0" borderId="1" xfId="0" applyNumberFormat="1" applyFont="1" applyBorder="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2" fillId="2" borderId="1" xfId="0" applyFont="1" applyFill="1" applyBorder="1" applyAlignment="1">
      <alignment horizontal="center" vertical="center"/>
    </xf>
    <xf numFmtId="49" fontId="2"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178" fontId="2" fillId="0" borderId="1" xfId="0" applyNumberFormat="1" applyFont="1" applyBorder="1" applyAlignment="1">
      <alignment horizontal="center" vertical="center"/>
    </xf>
    <xf numFmtId="177" fontId="2" fillId="0" borderId="0" xfId="0" applyNumberFormat="1" applyFont="1" applyAlignment="1">
      <alignment horizontal="center" vertical="center"/>
    </xf>
    <xf numFmtId="179" fontId="2"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3" fillId="0" borderId="4" xfId="0" applyFont="1" applyBorder="1" applyAlignment="1">
      <alignment horizontal="left" vertical="center"/>
    </xf>
    <xf numFmtId="176" fontId="1"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xf>
    <xf numFmtId="0" fontId="4" fillId="2" borderId="1" xfId="0" applyFont="1" applyFill="1" applyBorder="1" applyAlignment="1">
      <alignment horizontal="left" vertical="center" wrapText="1"/>
    </xf>
    <xf numFmtId="176"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2" fillId="0" borderId="1" xfId="0" applyFont="1" applyBorder="1" applyAlignment="1" applyProtection="1">
      <alignment horizontal="center" vertical="center"/>
      <protection locked="0" hidden="1"/>
    </xf>
    <xf numFmtId="0" fontId="4" fillId="0" borderId="1" xfId="0" applyFont="1" applyBorder="1" applyAlignment="1" applyProtection="1">
      <alignment horizontal="center" vertical="center"/>
      <protection locked="0" hidden="1"/>
    </xf>
    <xf numFmtId="0" fontId="3" fillId="0" borderId="1" xfId="0" applyFont="1" applyBorder="1" applyAlignment="1">
      <alignment horizontal="center"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49" fontId="3" fillId="2" borderId="0" xfId="0" applyNumberFormat="1" applyFont="1" applyFill="1" applyAlignment="1">
      <alignment horizontal="center" vertical="center"/>
    </xf>
    <xf numFmtId="0" fontId="6" fillId="0" borderId="1" xfId="0" applyFont="1" applyBorder="1" applyAlignment="1">
      <alignment horizontal="center" vertical="center"/>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49" fontId="4" fillId="3" borderId="1" xfId="0" applyNumberFormat="1" applyFont="1" applyFill="1" applyBorder="1" applyAlignment="1">
      <alignment horizontal="center" vertical="center"/>
    </xf>
    <xf numFmtId="180" fontId="4" fillId="3" borderId="1" xfId="0" applyNumberFormat="1" applyFont="1" applyFill="1" applyBorder="1" applyAlignment="1">
      <alignment horizontal="center" vertical="center"/>
    </xf>
    <xf numFmtId="176" fontId="2" fillId="2" borderId="1" xfId="0" applyNumberFormat="1" applyFont="1" applyFill="1" applyBorder="1" applyAlignment="1">
      <alignment horizontal="center" vertical="center"/>
    </xf>
    <xf numFmtId="181" fontId="2" fillId="0" borderId="1" xfId="0" applyNumberFormat="1" applyFont="1" applyBorder="1" applyAlignment="1">
      <alignment horizontal="center" vertical="center"/>
    </xf>
    <xf numFmtId="180" fontId="2" fillId="2" borderId="1" xfId="0" applyNumberFormat="1" applyFont="1" applyFill="1" applyBorder="1" applyAlignment="1">
      <alignment horizontal="center" vertical="center"/>
    </xf>
    <xf numFmtId="182" fontId="2" fillId="2" borderId="1" xfId="0" applyNumberFormat="1" applyFont="1" applyFill="1" applyBorder="1" applyAlignment="1">
      <alignment horizontal="center" vertical="center"/>
    </xf>
    <xf numFmtId="181" fontId="2" fillId="2" borderId="1" xfId="0" applyNumberFormat="1" applyFont="1" applyFill="1" applyBorder="1" applyAlignment="1">
      <alignment horizontal="center" vertical="center"/>
    </xf>
    <xf numFmtId="178" fontId="2" fillId="2" borderId="1" xfId="0" applyNumberFormat="1" applyFont="1" applyFill="1" applyBorder="1" applyAlignment="1">
      <alignment horizontal="center" vertical="center"/>
    </xf>
    <xf numFmtId="176" fontId="4" fillId="3" borderId="1" xfId="0" applyNumberFormat="1" applyFont="1" applyFill="1" applyBorder="1" applyAlignment="1">
      <alignment horizontal="center" vertical="center"/>
    </xf>
    <xf numFmtId="179" fontId="2"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49" fontId="7" fillId="0" borderId="1" xfId="0" applyNumberFormat="1" applyFont="1" applyBorder="1" applyAlignment="1">
      <alignment vertical="center" wrapText="1"/>
    </xf>
    <xf numFmtId="0" fontId="2" fillId="2" borderId="0" xfId="0" applyFont="1" applyFill="1" applyAlignment="1">
      <alignment horizontal="left" vertical="center" wrapText="1"/>
    </xf>
    <xf numFmtId="0" fontId="5" fillId="0" borderId="1" xfId="0" applyFont="1" applyBorder="1" applyAlignment="1">
      <alignment horizontal="left" vertical="top" wrapText="1"/>
    </xf>
    <xf numFmtId="0" fontId="2" fillId="2" borderId="1" xfId="0" applyFont="1" applyFill="1" applyBorder="1" applyAlignment="1">
      <alignment horizontal="left" vertical="center"/>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 fillId="0" borderId="0" xfId="0" applyFont="1">
      <alignment vertical="center"/>
    </xf>
    <xf numFmtId="176" fontId="8" fillId="2" borderId="1" xfId="0" applyNumberFormat="1" applyFont="1" applyFill="1" applyBorder="1" applyAlignment="1">
      <alignment horizontal="center" vertical="center" wrapText="1"/>
    </xf>
    <xf numFmtId="0" fontId="2"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2" fillId="0" borderId="1" xfId="0" applyFont="1" applyBorder="1" applyAlignment="1">
      <alignment horizontal="left" vertical="top" wrapText="1"/>
    </xf>
    <xf numFmtId="0" fontId="4" fillId="2" borderId="1" xfId="0" applyFont="1" applyFill="1" applyBorder="1" applyAlignment="1">
      <alignment horizontal="justify" vertical="top" wrapText="1"/>
    </xf>
    <xf numFmtId="49" fontId="3" fillId="0" borderId="1" xfId="0" applyNumberFormat="1" applyFont="1" applyBorder="1" applyAlignment="1">
      <alignment horizontal="center" vertical="center"/>
    </xf>
    <xf numFmtId="0" fontId="2" fillId="2" borderId="0" xfId="0" applyFont="1" applyFill="1" applyAlignment="1">
      <alignment horizontal="left" vertical="top" wrapText="1"/>
    </xf>
    <xf numFmtId="0" fontId="4" fillId="0" borderId="1" xfId="0" applyFont="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2" fillId="2" borderId="1" xfId="0" applyFont="1" applyFill="1" applyBorder="1" applyAlignment="1" applyProtection="1">
      <alignment horizontal="center" vertical="top" wrapText="1"/>
      <protection locked="0" hidden="1"/>
    </xf>
    <xf numFmtId="0" fontId="10" fillId="2" borderId="1" xfId="0" applyFont="1" applyFill="1" applyBorder="1" applyAlignment="1">
      <alignment horizontal="left" vertical="top" wrapText="1"/>
    </xf>
    <xf numFmtId="0" fontId="2" fillId="2" borderId="1" xfId="0" applyFont="1" applyFill="1" applyBorder="1" applyAlignment="1">
      <alignment horizontal="left" vertical="top"/>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top" wrapText="1"/>
    </xf>
    <xf numFmtId="0" fontId="1" fillId="2" borderId="0" xfId="0" applyFont="1" applyFill="1">
      <alignment vertical="center"/>
    </xf>
    <xf numFmtId="0" fontId="3" fillId="2" borderId="0" xfId="0" applyFont="1" applyFill="1">
      <alignment vertical="center"/>
    </xf>
    <xf numFmtId="176" fontId="3" fillId="2" borderId="0" xfId="0" applyNumberFormat="1" applyFont="1" applyFill="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2" xfId="0" applyFont="1" applyBorder="1" applyAlignment="1">
      <alignment vertical="center" wrapText="1"/>
    </xf>
    <xf numFmtId="0" fontId="12" fillId="0" borderId="3" xfId="0" applyFont="1" applyBorder="1" applyAlignment="1">
      <alignment horizontal="center" vertical="center" wrapText="1"/>
    </xf>
    <xf numFmtId="0" fontId="13" fillId="2" borderId="1" xfId="0" applyFont="1" applyFill="1" applyBorder="1" applyAlignment="1">
      <alignment horizontal="center" vertical="center" wrapText="1"/>
    </xf>
    <xf numFmtId="176" fontId="13" fillId="4" borderId="1" xfId="0" applyNumberFormat="1" applyFont="1" applyFill="1" applyBorder="1" applyAlignment="1">
      <alignment horizontal="center" vertical="center" wrapText="1"/>
    </xf>
    <xf numFmtId="176" fontId="13" fillId="5" borderId="1" xfId="0" applyNumberFormat="1" applyFont="1" applyFill="1" applyBorder="1" applyAlignment="1">
      <alignment horizontal="center" vertical="center" wrapText="1"/>
    </xf>
    <xf numFmtId="176" fontId="13" fillId="6" borderId="1" xfId="0"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12" fillId="0" borderId="4" xfId="0" applyFont="1" applyBorder="1" applyAlignment="1">
      <alignment horizontal="center" vertical="center" wrapText="1"/>
    </xf>
    <xf numFmtId="176" fontId="13"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37"/>
  <sheetViews>
    <sheetView zoomScale="79" zoomScaleNormal="79" workbookViewId="0">
      <pane ySplit="3" topLeftCell="A4" activePane="bottomLeft" state="frozen"/>
      <selection/>
      <selection pane="bottomLeft" activeCell="A1" sqref="A1:P1"/>
    </sheetView>
  </sheetViews>
  <sheetFormatPr defaultColWidth="9" defaultRowHeight="20.25"/>
  <cols>
    <col min="1" max="1" width="9" style="38" customWidth="1"/>
    <col min="2" max="2" width="13.8166666666667" style="38" customWidth="1"/>
    <col min="3" max="3" width="10.45" style="38" customWidth="1"/>
    <col min="4" max="4" width="13.3666666666667" style="85" customWidth="1"/>
    <col min="5" max="5" width="13.3666666666667" style="38" customWidth="1"/>
    <col min="6" max="6" width="13.3666666666667" style="39" customWidth="1"/>
    <col min="7" max="7" width="13.3666666666667" style="38" customWidth="1"/>
    <col min="8" max="8" width="13.3666666666667" style="39" customWidth="1"/>
    <col min="9" max="9" width="13.3666666666667" style="38" customWidth="1"/>
    <col min="10" max="10" width="25.6333333333333" style="85" customWidth="1"/>
    <col min="11" max="11" width="25.3666666666667" style="38" customWidth="1"/>
    <col min="12" max="12" width="9" style="38" customWidth="1"/>
    <col min="13" max="13" width="13" style="38" customWidth="1"/>
    <col min="14" max="14" width="16.6333333333333" style="38" customWidth="1"/>
    <col min="15" max="15" width="13" style="38" customWidth="1"/>
    <col min="16" max="16" width="9" style="38" customWidth="1"/>
    <col min="17" max="16384" width="9" style="38"/>
  </cols>
  <sheetData>
    <row r="1" s="4" customFormat="1" ht="37.5" customHeight="1" spans="1:16">
      <c r="A1" s="86" t="s">
        <v>0</v>
      </c>
      <c r="B1" s="87"/>
      <c r="C1" s="87"/>
      <c r="D1" s="87"/>
      <c r="E1" s="87"/>
      <c r="F1" s="87"/>
      <c r="G1" s="87"/>
      <c r="H1" s="87"/>
      <c r="I1" s="87"/>
      <c r="J1" s="87"/>
      <c r="K1" s="87"/>
      <c r="L1" s="87"/>
      <c r="M1" s="87"/>
      <c r="N1" s="87"/>
      <c r="O1" s="87"/>
      <c r="P1" s="94"/>
    </row>
    <row r="2" s="4" customFormat="1" ht="22.5" customHeight="1" spans="1:16">
      <c r="A2" s="88" t="s">
        <v>1</v>
      </c>
      <c r="B2" s="89"/>
      <c r="C2" s="89"/>
      <c r="D2" s="89"/>
      <c r="E2" s="89"/>
      <c r="F2" s="89"/>
      <c r="G2" s="89"/>
      <c r="H2" s="89"/>
      <c r="I2" s="89"/>
      <c r="J2" s="89"/>
      <c r="K2" s="89"/>
      <c r="L2" s="89"/>
      <c r="M2" s="89"/>
      <c r="N2" s="89"/>
      <c r="O2" s="89"/>
      <c r="P2" s="95"/>
    </row>
    <row r="3" s="83" customFormat="1" ht="22.5" customHeight="1" spans="1:16">
      <c r="A3" s="90" t="s">
        <v>2</v>
      </c>
      <c r="B3" s="90" t="s">
        <v>3</v>
      </c>
      <c r="C3" s="90" t="s">
        <v>4</v>
      </c>
      <c r="D3" s="91" t="s">
        <v>5</v>
      </c>
      <c r="E3" s="91" t="s">
        <v>6</v>
      </c>
      <c r="F3" s="92" t="s">
        <v>7</v>
      </c>
      <c r="G3" s="92" t="s">
        <v>8</v>
      </c>
      <c r="H3" s="93" t="s">
        <v>9</v>
      </c>
      <c r="I3" s="93" t="s">
        <v>10</v>
      </c>
      <c r="J3" s="96" t="s">
        <v>11</v>
      </c>
      <c r="K3" s="96" t="s">
        <v>12</v>
      </c>
      <c r="L3" s="90" t="s">
        <v>13</v>
      </c>
      <c r="M3" s="90" t="s">
        <v>14</v>
      </c>
      <c r="N3" s="90" t="s">
        <v>15</v>
      </c>
      <c r="O3" s="90" t="s">
        <v>16</v>
      </c>
      <c r="P3" s="90" t="s">
        <v>17</v>
      </c>
    </row>
    <row r="4" s="84" customFormat="1" ht="22.5" customHeight="1" spans="1:16">
      <c r="A4" s="81">
        <v>1</v>
      </c>
      <c r="B4" s="14">
        <v>21163151</v>
      </c>
      <c r="C4" s="14" t="s">
        <v>18</v>
      </c>
      <c r="D4" s="14">
        <v>104.24</v>
      </c>
      <c r="E4" s="21">
        <v>1</v>
      </c>
      <c r="F4" s="49">
        <v>87</v>
      </c>
      <c r="G4" s="14">
        <v>3</v>
      </c>
      <c r="H4" s="27">
        <v>100</v>
      </c>
      <c r="I4" s="11">
        <v>1</v>
      </c>
      <c r="J4" s="97">
        <f t="shared" ref="J4:J67" si="0">D4*0.7+F4*0.2+H4*0.1</f>
        <v>100.368</v>
      </c>
      <c r="K4" s="81">
        <v>1</v>
      </c>
      <c r="L4" s="36">
        <v>4</v>
      </c>
      <c r="M4" s="81"/>
      <c r="N4" s="81" t="s">
        <v>19</v>
      </c>
      <c r="O4" s="81"/>
      <c r="P4" s="81"/>
    </row>
    <row r="5" s="37" customFormat="1" ht="22.5" customHeight="1" spans="1:16">
      <c r="A5" s="81">
        <v>2</v>
      </c>
      <c r="B5" s="14">
        <v>21163096</v>
      </c>
      <c r="C5" s="14" t="s">
        <v>20</v>
      </c>
      <c r="D5" s="14">
        <v>102.92</v>
      </c>
      <c r="E5" s="21">
        <v>2</v>
      </c>
      <c r="F5" s="49">
        <v>85.5</v>
      </c>
      <c r="G5" s="46">
        <v>6</v>
      </c>
      <c r="H5" s="27">
        <v>100</v>
      </c>
      <c r="I5" s="11">
        <v>1</v>
      </c>
      <c r="J5" s="97">
        <f t="shared" si="0"/>
        <v>99.144</v>
      </c>
      <c r="K5" s="81">
        <v>2</v>
      </c>
      <c r="L5" s="36">
        <v>3.9</v>
      </c>
      <c r="M5" s="81"/>
      <c r="N5" s="81" t="s">
        <v>19</v>
      </c>
      <c r="O5" s="81"/>
      <c r="P5" s="81"/>
    </row>
    <row r="6" s="3" customFormat="1" ht="22.5" customHeight="1" spans="1:16">
      <c r="A6" s="81">
        <v>3</v>
      </c>
      <c r="B6" s="14">
        <v>21163239</v>
      </c>
      <c r="C6" s="14" t="s">
        <v>21</v>
      </c>
      <c r="D6" s="14">
        <v>102.29</v>
      </c>
      <c r="E6" s="21">
        <v>7</v>
      </c>
      <c r="F6" s="27">
        <v>96.25</v>
      </c>
      <c r="G6" s="14">
        <v>1</v>
      </c>
      <c r="H6" s="27">
        <v>80</v>
      </c>
      <c r="I6" s="11">
        <v>11</v>
      </c>
      <c r="J6" s="97">
        <f t="shared" si="0"/>
        <v>98.853</v>
      </c>
      <c r="K6" s="98">
        <v>3</v>
      </c>
      <c r="L6" s="36">
        <v>3.84</v>
      </c>
      <c r="M6" s="98"/>
      <c r="N6" s="81" t="s">
        <v>19</v>
      </c>
      <c r="O6" s="81"/>
      <c r="P6" s="81"/>
    </row>
    <row r="7" s="3" customFormat="1" ht="22.5" customHeight="1" spans="1:16">
      <c r="A7" s="81">
        <v>4</v>
      </c>
      <c r="B7" s="11">
        <v>21163181</v>
      </c>
      <c r="C7" s="11" t="s">
        <v>22</v>
      </c>
      <c r="D7" s="11">
        <v>102.82</v>
      </c>
      <c r="E7" s="21">
        <v>3</v>
      </c>
      <c r="F7" s="49">
        <v>83</v>
      </c>
      <c r="G7" s="14">
        <v>7</v>
      </c>
      <c r="H7" s="27">
        <v>92</v>
      </c>
      <c r="I7" s="11">
        <v>7</v>
      </c>
      <c r="J7" s="97">
        <f t="shared" si="0"/>
        <v>97.774</v>
      </c>
      <c r="K7" s="81">
        <v>4</v>
      </c>
      <c r="L7" s="36">
        <v>3.95</v>
      </c>
      <c r="M7" s="81"/>
      <c r="N7" s="81" t="s">
        <v>19</v>
      </c>
      <c r="O7" s="81"/>
      <c r="P7" s="81"/>
    </row>
    <row r="8" s="3" customFormat="1" ht="22.5" customHeight="1" spans="1:16">
      <c r="A8" s="81">
        <v>5</v>
      </c>
      <c r="B8" s="14">
        <v>21163082</v>
      </c>
      <c r="C8" s="14" t="s">
        <v>23</v>
      </c>
      <c r="D8" s="14">
        <v>102.49</v>
      </c>
      <c r="E8" s="21">
        <v>4</v>
      </c>
      <c r="F8" s="49">
        <v>87</v>
      </c>
      <c r="G8" s="14">
        <v>3</v>
      </c>
      <c r="H8" s="25">
        <v>71</v>
      </c>
      <c r="I8" s="11">
        <v>13</v>
      </c>
      <c r="J8" s="97">
        <f t="shared" si="0"/>
        <v>96.243</v>
      </c>
      <c r="K8" s="81">
        <v>5</v>
      </c>
      <c r="L8" s="36">
        <v>3.94</v>
      </c>
      <c r="M8" s="81"/>
      <c r="N8" s="81" t="s">
        <v>19</v>
      </c>
      <c r="O8" s="81"/>
      <c r="P8" s="81"/>
    </row>
    <row r="9" s="3" customFormat="1" ht="22.5" customHeight="1" spans="1:16">
      <c r="A9" s="81">
        <v>6</v>
      </c>
      <c r="B9" s="65">
        <v>21163118</v>
      </c>
      <c r="C9" s="43" t="s">
        <v>24</v>
      </c>
      <c r="D9" s="14">
        <v>102.16</v>
      </c>
      <c r="E9" s="21">
        <v>8</v>
      </c>
      <c r="F9" s="49">
        <v>86</v>
      </c>
      <c r="G9" s="14">
        <v>5</v>
      </c>
      <c r="H9" s="27">
        <v>74.5</v>
      </c>
      <c r="I9" s="11">
        <v>12</v>
      </c>
      <c r="J9" s="97">
        <f t="shared" si="0"/>
        <v>96.162</v>
      </c>
      <c r="K9" s="98">
        <v>6</v>
      </c>
      <c r="L9" s="36">
        <v>3.85</v>
      </c>
      <c r="M9" s="81"/>
      <c r="N9" s="81" t="s">
        <v>19</v>
      </c>
      <c r="O9" s="81"/>
      <c r="P9" s="81"/>
    </row>
    <row r="10" s="3" customFormat="1" ht="22.5" customHeight="1" spans="1:16">
      <c r="A10" s="81">
        <v>7</v>
      </c>
      <c r="B10" s="14">
        <v>21163071</v>
      </c>
      <c r="C10" s="14" t="s">
        <v>25</v>
      </c>
      <c r="D10" s="14">
        <v>101.53</v>
      </c>
      <c r="E10" s="21">
        <v>12</v>
      </c>
      <c r="F10" s="49">
        <v>88</v>
      </c>
      <c r="G10" s="46">
        <v>2</v>
      </c>
      <c r="H10" s="27">
        <v>69</v>
      </c>
      <c r="I10" s="11">
        <v>14</v>
      </c>
      <c r="J10" s="97">
        <f t="shared" si="0"/>
        <v>95.571</v>
      </c>
      <c r="K10" s="81">
        <v>7</v>
      </c>
      <c r="L10" s="36">
        <v>3.81</v>
      </c>
      <c r="M10" s="81"/>
      <c r="N10" s="81" t="s">
        <v>19</v>
      </c>
      <c r="O10" s="81"/>
      <c r="P10" s="81"/>
    </row>
    <row r="11" s="3" customFormat="1" ht="22.5" customHeight="1" spans="1:16">
      <c r="A11" s="81">
        <v>8</v>
      </c>
      <c r="B11" s="65">
        <v>21163003</v>
      </c>
      <c r="C11" s="43" t="s">
        <v>26</v>
      </c>
      <c r="D11" s="14">
        <v>101.13</v>
      </c>
      <c r="E11" s="21">
        <v>14</v>
      </c>
      <c r="F11" s="49">
        <v>76.5</v>
      </c>
      <c r="G11" s="46">
        <v>8</v>
      </c>
      <c r="H11" s="27">
        <v>93</v>
      </c>
      <c r="I11" s="11">
        <v>6</v>
      </c>
      <c r="J11" s="97">
        <f t="shared" si="0"/>
        <v>95.391</v>
      </c>
      <c r="K11" s="81">
        <v>8</v>
      </c>
      <c r="L11" s="36">
        <v>3.73</v>
      </c>
      <c r="M11" s="81"/>
      <c r="N11" s="81" t="s">
        <v>19</v>
      </c>
      <c r="O11" s="81"/>
      <c r="P11" s="81"/>
    </row>
    <row r="12" s="3" customFormat="1" ht="22.5" customHeight="1" spans="1:16">
      <c r="A12" s="81">
        <v>9</v>
      </c>
      <c r="B12" s="11">
        <v>21163154</v>
      </c>
      <c r="C12" s="11" t="s">
        <v>27</v>
      </c>
      <c r="D12" s="11">
        <v>102.32</v>
      </c>
      <c r="E12" s="21">
        <v>6</v>
      </c>
      <c r="F12" s="49">
        <v>68</v>
      </c>
      <c r="G12" s="14">
        <v>21</v>
      </c>
      <c r="H12" s="27">
        <v>100</v>
      </c>
      <c r="I12" s="11">
        <v>1</v>
      </c>
      <c r="J12" s="97">
        <f t="shared" si="0"/>
        <v>95.224</v>
      </c>
      <c r="K12" s="98">
        <v>9</v>
      </c>
      <c r="L12" s="36">
        <v>3.9</v>
      </c>
      <c r="M12" s="81"/>
      <c r="N12" s="81" t="s">
        <v>19</v>
      </c>
      <c r="O12" s="81"/>
      <c r="P12" s="81"/>
    </row>
    <row r="13" s="3" customFormat="1" ht="22.5" customHeight="1" spans="1:16">
      <c r="A13" s="81">
        <v>10</v>
      </c>
      <c r="B13" s="14">
        <v>21163228</v>
      </c>
      <c r="C13" s="14" t="s">
        <v>28</v>
      </c>
      <c r="D13" s="14">
        <v>102.35</v>
      </c>
      <c r="E13" s="21">
        <v>5</v>
      </c>
      <c r="F13" s="49">
        <v>65.75</v>
      </c>
      <c r="G13" s="46">
        <v>44</v>
      </c>
      <c r="H13" s="27">
        <v>90.5</v>
      </c>
      <c r="I13" s="11">
        <v>8</v>
      </c>
      <c r="J13" s="97">
        <f t="shared" si="0"/>
        <v>93.845</v>
      </c>
      <c r="K13" s="81">
        <v>10</v>
      </c>
      <c r="L13" s="36">
        <v>3.79</v>
      </c>
      <c r="M13" s="81"/>
      <c r="N13" s="81" t="s">
        <v>19</v>
      </c>
      <c r="O13" s="81"/>
      <c r="P13" s="81"/>
    </row>
    <row r="14" s="3" customFormat="1" ht="22.5" customHeight="1" spans="1:16">
      <c r="A14" s="81">
        <v>11</v>
      </c>
      <c r="B14" s="14">
        <v>21163093</v>
      </c>
      <c r="C14" s="14" t="s">
        <v>29</v>
      </c>
      <c r="D14" s="14">
        <v>101.61</v>
      </c>
      <c r="E14" s="65">
        <v>11</v>
      </c>
      <c r="F14" s="49">
        <v>72</v>
      </c>
      <c r="G14" s="46">
        <v>10</v>
      </c>
      <c r="H14" s="27">
        <v>62.5</v>
      </c>
      <c r="I14" s="11">
        <v>18</v>
      </c>
      <c r="J14" s="97">
        <f t="shared" si="0"/>
        <v>91.777</v>
      </c>
      <c r="K14" s="81">
        <v>11</v>
      </c>
      <c r="L14" s="36">
        <v>3.8</v>
      </c>
      <c r="M14" s="81"/>
      <c r="N14" s="81" t="s">
        <v>19</v>
      </c>
      <c r="O14" s="81"/>
      <c r="P14" s="81"/>
    </row>
    <row r="15" s="3" customFormat="1" ht="22.5" customHeight="1" spans="1:16">
      <c r="A15" s="81">
        <v>12</v>
      </c>
      <c r="B15" s="14">
        <v>21163065</v>
      </c>
      <c r="C15" s="14" t="s">
        <v>30</v>
      </c>
      <c r="D15" s="14">
        <v>98.75</v>
      </c>
      <c r="E15" s="65">
        <v>21</v>
      </c>
      <c r="F15" s="49">
        <v>66</v>
      </c>
      <c r="G15" s="46">
        <v>36</v>
      </c>
      <c r="H15" s="25">
        <v>89.5</v>
      </c>
      <c r="I15" s="11">
        <v>9</v>
      </c>
      <c r="J15" s="97">
        <f t="shared" si="0"/>
        <v>91.275</v>
      </c>
      <c r="K15" s="98">
        <v>12</v>
      </c>
      <c r="L15" s="36">
        <v>3.36</v>
      </c>
      <c r="M15" s="81"/>
      <c r="N15" s="81" t="s">
        <v>19</v>
      </c>
      <c r="O15" s="81"/>
      <c r="P15" s="81"/>
    </row>
    <row r="16" s="3" customFormat="1" ht="22.5" customHeight="1" spans="1:16">
      <c r="A16" s="81">
        <v>13</v>
      </c>
      <c r="B16" s="14">
        <v>21163095</v>
      </c>
      <c r="C16" s="14" t="s">
        <v>31</v>
      </c>
      <c r="D16" s="14">
        <v>99.84</v>
      </c>
      <c r="E16" s="65">
        <v>18</v>
      </c>
      <c r="F16" s="49">
        <v>75.25</v>
      </c>
      <c r="G16" s="14">
        <v>9</v>
      </c>
      <c r="H16" s="27">
        <v>58.75</v>
      </c>
      <c r="I16" s="11">
        <v>26</v>
      </c>
      <c r="J16" s="97">
        <f t="shared" si="0"/>
        <v>90.813</v>
      </c>
      <c r="K16" s="81">
        <v>13</v>
      </c>
      <c r="L16" s="36">
        <v>3.57</v>
      </c>
      <c r="M16" s="81"/>
      <c r="N16" s="81" t="s">
        <v>19</v>
      </c>
      <c r="O16" s="81"/>
      <c r="P16" s="81"/>
    </row>
    <row r="17" s="3" customFormat="1" ht="22.5" customHeight="1" spans="1:16">
      <c r="A17" s="81">
        <v>14</v>
      </c>
      <c r="B17" s="14">
        <v>21163079</v>
      </c>
      <c r="C17" s="14" t="s">
        <v>32</v>
      </c>
      <c r="D17" s="14">
        <v>101.51</v>
      </c>
      <c r="E17" s="65">
        <v>13</v>
      </c>
      <c r="F17" s="49">
        <v>66</v>
      </c>
      <c r="G17" s="46">
        <v>36</v>
      </c>
      <c r="H17" s="27">
        <v>61</v>
      </c>
      <c r="I17" s="11">
        <v>20</v>
      </c>
      <c r="J17" s="97">
        <f t="shared" si="0"/>
        <v>90.357</v>
      </c>
      <c r="K17" s="81">
        <v>14</v>
      </c>
      <c r="L17" s="36">
        <v>3.75</v>
      </c>
      <c r="M17" s="81"/>
      <c r="N17" s="81" t="s">
        <v>19</v>
      </c>
      <c r="O17" s="81"/>
      <c r="P17" s="81"/>
    </row>
    <row r="18" s="3" customFormat="1" ht="22.5" customHeight="1" spans="1:16">
      <c r="A18" s="81">
        <v>15</v>
      </c>
      <c r="B18" s="14">
        <v>21163080</v>
      </c>
      <c r="C18" s="14" t="s">
        <v>33</v>
      </c>
      <c r="D18" s="14">
        <v>102.12</v>
      </c>
      <c r="E18" s="65">
        <v>9</v>
      </c>
      <c r="F18" s="49">
        <v>65.5</v>
      </c>
      <c r="G18" s="14">
        <v>33</v>
      </c>
      <c r="H18" s="27">
        <v>52</v>
      </c>
      <c r="I18" s="11">
        <v>58</v>
      </c>
      <c r="J18" s="97">
        <f t="shared" si="0"/>
        <v>89.784</v>
      </c>
      <c r="K18" s="98">
        <v>15</v>
      </c>
      <c r="L18" s="36">
        <v>3.9</v>
      </c>
      <c r="M18" s="81"/>
      <c r="N18" s="81" t="s">
        <v>19</v>
      </c>
      <c r="O18" s="81"/>
      <c r="P18" s="81"/>
    </row>
    <row r="19" s="3" customFormat="1" ht="22.5" customHeight="1" spans="1:16">
      <c r="A19" s="81">
        <v>16</v>
      </c>
      <c r="B19" s="14">
        <v>21163053</v>
      </c>
      <c r="C19" s="14" t="s">
        <v>34</v>
      </c>
      <c r="D19" s="14">
        <v>102.01</v>
      </c>
      <c r="E19" s="65">
        <v>10</v>
      </c>
      <c r="F19" s="49">
        <v>65</v>
      </c>
      <c r="G19" s="46">
        <v>47</v>
      </c>
      <c r="H19" s="27">
        <v>51</v>
      </c>
      <c r="I19" s="11">
        <v>74</v>
      </c>
      <c r="J19" s="97">
        <f t="shared" si="0"/>
        <v>89.507</v>
      </c>
      <c r="K19" s="81">
        <v>16</v>
      </c>
      <c r="L19" s="36">
        <v>3.8</v>
      </c>
      <c r="M19" s="81"/>
      <c r="N19" s="81" t="s">
        <v>19</v>
      </c>
      <c r="O19" s="81"/>
      <c r="P19" s="81"/>
    </row>
    <row r="20" s="3" customFormat="1" ht="22.5" customHeight="1" spans="1:16">
      <c r="A20" s="81">
        <v>17</v>
      </c>
      <c r="B20" s="14">
        <v>21163202</v>
      </c>
      <c r="C20" s="14" t="s">
        <v>35</v>
      </c>
      <c r="D20" s="14">
        <v>99.58</v>
      </c>
      <c r="E20" s="65">
        <v>19</v>
      </c>
      <c r="F20" s="49">
        <v>71</v>
      </c>
      <c r="G20" s="46">
        <v>12</v>
      </c>
      <c r="H20" s="27">
        <v>53</v>
      </c>
      <c r="I20" s="11">
        <v>50</v>
      </c>
      <c r="J20" s="97">
        <f t="shared" si="0"/>
        <v>89.206</v>
      </c>
      <c r="K20" s="81">
        <v>17</v>
      </c>
      <c r="L20" s="36">
        <v>3.52</v>
      </c>
      <c r="M20" s="81"/>
      <c r="N20" s="81" t="s">
        <v>19</v>
      </c>
      <c r="O20" s="81"/>
      <c r="P20" s="81"/>
    </row>
    <row r="21" s="3" customFormat="1" ht="22.5" customHeight="1" spans="1:16">
      <c r="A21" s="81">
        <v>18</v>
      </c>
      <c r="B21" s="11">
        <v>21163068</v>
      </c>
      <c r="C21" s="14" t="s">
        <v>36</v>
      </c>
      <c r="D21" s="14">
        <v>100.97</v>
      </c>
      <c r="E21" s="65">
        <v>15</v>
      </c>
      <c r="F21" s="49">
        <v>67</v>
      </c>
      <c r="G21" s="14">
        <v>27</v>
      </c>
      <c r="H21" s="27">
        <v>51</v>
      </c>
      <c r="I21" s="11">
        <v>74</v>
      </c>
      <c r="J21" s="97">
        <f t="shared" si="0"/>
        <v>89.179</v>
      </c>
      <c r="K21" s="98">
        <v>18</v>
      </c>
      <c r="L21" s="36">
        <v>3.71</v>
      </c>
      <c r="M21" s="81"/>
      <c r="N21" s="81" t="s">
        <v>19</v>
      </c>
      <c r="O21" s="81"/>
      <c r="P21" s="81"/>
    </row>
    <row r="22" s="3" customFormat="1" ht="22.5" customHeight="1" spans="1:16">
      <c r="A22" s="81">
        <v>19</v>
      </c>
      <c r="B22" s="14">
        <v>21163067</v>
      </c>
      <c r="C22" s="14" t="s">
        <v>37</v>
      </c>
      <c r="D22" s="14">
        <v>100.7</v>
      </c>
      <c r="E22" s="65">
        <v>17</v>
      </c>
      <c r="F22" s="49">
        <v>64</v>
      </c>
      <c r="G22" s="46">
        <v>60</v>
      </c>
      <c r="H22" s="25">
        <v>56.5</v>
      </c>
      <c r="I22" s="11">
        <v>30</v>
      </c>
      <c r="J22" s="97">
        <f t="shared" si="0"/>
        <v>88.94</v>
      </c>
      <c r="K22" s="81">
        <v>19</v>
      </c>
      <c r="L22" s="36">
        <v>3.72</v>
      </c>
      <c r="M22" s="81"/>
      <c r="N22" s="81" t="s">
        <v>19</v>
      </c>
      <c r="O22" s="81"/>
      <c r="P22" s="81"/>
    </row>
    <row r="23" s="3" customFormat="1" ht="22.5" customHeight="1" spans="1:16">
      <c r="A23" s="81">
        <v>20</v>
      </c>
      <c r="B23" s="14">
        <v>21163212</v>
      </c>
      <c r="C23" s="14" t="s">
        <v>38</v>
      </c>
      <c r="D23" s="14">
        <v>100.82</v>
      </c>
      <c r="E23" s="65">
        <v>16</v>
      </c>
      <c r="F23" s="49">
        <v>65</v>
      </c>
      <c r="G23" s="46">
        <v>47</v>
      </c>
      <c r="H23" s="27">
        <v>53</v>
      </c>
      <c r="I23" s="11">
        <v>50</v>
      </c>
      <c r="J23" s="97">
        <f t="shared" si="0"/>
        <v>88.874</v>
      </c>
      <c r="K23" s="81">
        <v>20</v>
      </c>
      <c r="L23" s="36">
        <v>3.78</v>
      </c>
      <c r="M23" s="81"/>
      <c r="N23" s="81" t="s">
        <v>19</v>
      </c>
      <c r="O23" s="81"/>
      <c r="P23" s="81"/>
    </row>
    <row r="24" s="3" customFormat="1" ht="22.5" customHeight="1" spans="1:16">
      <c r="A24" s="81">
        <v>21</v>
      </c>
      <c r="B24" s="14">
        <v>21163078</v>
      </c>
      <c r="C24" s="14" t="s">
        <v>39</v>
      </c>
      <c r="D24" s="14">
        <v>97.89</v>
      </c>
      <c r="E24" s="65">
        <v>24</v>
      </c>
      <c r="F24" s="49">
        <v>71</v>
      </c>
      <c r="G24" s="46">
        <v>12</v>
      </c>
      <c r="H24" s="27">
        <v>59.5</v>
      </c>
      <c r="I24" s="11">
        <v>23</v>
      </c>
      <c r="J24" s="97">
        <f t="shared" si="0"/>
        <v>88.673</v>
      </c>
      <c r="K24" s="98">
        <v>21</v>
      </c>
      <c r="L24" s="36">
        <v>3.33</v>
      </c>
      <c r="M24" s="81"/>
      <c r="N24" s="81" t="s">
        <v>19</v>
      </c>
      <c r="O24" s="81"/>
      <c r="P24" s="81"/>
    </row>
    <row r="25" s="3" customFormat="1" ht="22.5" customHeight="1" spans="1:16">
      <c r="A25" s="81">
        <v>22</v>
      </c>
      <c r="B25" s="14">
        <v>21163141</v>
      </c>
      <c r="C25" s="14" t="s">
        <v>40</v>
      </c>
      <c r="D25" s="14">
        <v>92.91</v>
      </c>
      <c r="E25" s="65">
        <v>56</v>
      </c>
      <c r="F25" s="49">
        <v>67.5</v>
      </c>
      <c r="G25" s="46">
        <v>26</v>
      </c>
      <c r="H25" s="27">
        <v>100</v>
      </c>
      <c r="I25" s="11">
        <v>1</v>
      </c>
      <c r="J25" s="97">
        <f t="shared" si="0"/>
        <v>88.537</v>
      </c>
      <c r="K25" s="81">
        <v>22</v>
      </c>
      <c r="L25" s="36">
        <v>3.51</v>
      </c>
      <c r="M25" s="81"/>
      <c r="N25" s="81" t="s">
        <v>19</v>
      </c>
      <c r="O25" s="81"/>
      <c r="P25" s="81"/>
    </row>
    <row r="26" s="3" customFormat="1" ht="22.5" customHeight="1" spans="1:16">
      <c r="A26" s="81">
        <v>23</v>
      </c>
      <c r="B26" s="14">
        <v>21163137</v>
      </c>
      <c r="C26" s="14" t="s">
        <v>41</v>
      </c>
      <c r="D26" s="14">
        <v>98.29</v>
      </c>
      <c r="E26" s="65">
        <v>22</v>
      </c>
      <c r="F26" s="49">
        <v>68</v>
      </c>
      <c r="G26" s="14">
        <v>21</v>
      </c>
      <c r="H26" s="27">
        <v>51</v>
      </c>
      <c r="I26" s="11">
        <v>74</v>
      </c>
      <c r="J26" s="97">
        <f t="shared" si="0"/>
        <v>87.503</v>
      </c>
      <c r="K26" s="81">
        <v>23</v>
      </c>
      <c r="L26" s="36">
        <v>3.38</v>
      </c>
      <c r="M26" s="81"/>
      <c r="N26" s="81" t="s">
        <v>19</v>
      </c>
      <c r="O26" s="81"/>
      <c r="P26" s="81"/>
    </row>
    <row r="27" s="3" customFormat="1" ht="25" customHeight="1" spans="1:16">
      <c r="A27" s="81">
        <v>24</v>
      </c>
      <c r="B27" s="14">
        <v>21163001</v>
      </c>
      <c r="C27" s="14" t="s">
        <v>42</v>
      </c>
      <c r="D27" s="14">
        <v>99.56</v>
      </c>
      <c r="E27" s="65">
        <v>20</v>
      </c>
      <c r="F27" s="49">
        <v>62</v>
      </c>
      <c r="G27" s="14">
        <v>115</v>
      </c>
      <c r="H27" s="25">
        <v>52</v>
      </c>
      <c r="I27" s="11">
        <v>58</v>
      </c>
      <c r="J27" s="97">
        <f t="shared" si="0"/>
        <v>87.292</v>
      </c>
      <c r="K27" s="98">
        <v>24</v>
      </c>
      <c r="L27" s="36">
        <v>3.58</v>
      </c>
      <c r="M27" s="81"/>
      <c r="N27" s="81" t="s">
        <v>19</v>
      </c>
      <c r="O27" s="81"/>
      <c r="P27" s="81"/>
    </row>
    <row r="28" s="3" customFormat="1" ht="22.5" customHeight="1" spans="1:16">
      <c r="A28" s="81">
        <v>25</v>
      </c>
      <c r="B28" s="14">
        <v>21163002</v>
      </c>
      <c r="C28" s="14" t="s">
        <v>43</v>
      </c>
      <c r="D28" s="14">
        <v>97.43</v>
      </c>
      <c r="E28" s="65">
        <v>28</v>
      </c>
      <c r="F28" s="49">
        <v>67.75</v>
      </c>
      <c r="G28" s="14">
        <v>25</v>
      </c>
      <c r="H28" s="27">
        <v>55</v>
      </c>
      <c r="I28" s="11">
        <v>36</v>
      </c>
      <c r="J28" s="97">
        <f t="shared" si="0"/>
        <v>87.251</v>
      </c>
      <c r="K28" s="81">
        <v>25</v>
      </c>
      <c r="L28" s="36">
        <v>3.28</v>
      </c>
      <c r="M28" s="81"/>
      <c r="N28" s="81" t="s">
        <v>19</v>
      </c>
      <c r="O28" s="81"/>
      <c r="P28" s="81"/>
    </row>
    <row r="29" s="3" customFormat="1" ht="22.5" customHeight="1" spans="1:16">
      <c r="A29" s="81">
        <v>26</v>
      </c>
      <c r="B29" s="14">
        <v>21163135</v>
      </c>
      <c r="C29" s="14" t="s">
        <v>44</v>
      </c>
      <c r="D29" s="14">
        <v>97.78</v>
      </c>
      <c r="E29" s="65">
        <v>25</v>
      </c>
      <c r="F29" s="49">
        <v>63.5</v>
      </c>
      <c r="G29" s="46">
        <v>70</v>
      </c>
      <c r="H29" s="27">
        <v>61</v>
      </c>
      <c r="I29" s="11">
        <v>20</v>
      </c>
      <c r="J29" s="97">
        <f t="shared" si="0"/>
        <v>87.246</v>
      </c>
      <c r="K29" s="81">
        <v>25</v>
      </c>
      <c r="L29" s="36">
        <v>3.35</v>
      </c>
      <c r="M29" s="81"/>
      <c r="N29" s="81" t="s">
        <v>19</v>
      </c>
      <c r="O29" s="81"/>
      <c r="P29" s="81"/>
    </row>
    <row r="30" s="3" customFormat="1" ht="22.5" customHeight="1" spans="1:16">
      <c r="A30" s="81">
        <v>27</v>
      </c>
      <c r="B30" s="14">
        <v>21163066</v>
      </c>
      <c r="C30" s="14" t="s">
        <v>45</v>
      </c>
      <c r="D30" s="14">
        <v>98.18</v>
      </c>
      <c r="E30" s="65">
        <v>23</v>
      </c>
      <c r="F30" s="49">
        <v>65</v>
      </c>
      <c r="G30" s="46">
        <v>47</v>
      </c>
      <c r="H30" s="27">
        <v>55</v>
      </c>
      <c r="I30" s="11">
        <v>36</v>
      </c>
      <c r="J30" s="97">
        <f t="shared" si="0"/>
        <v>87.226</v>
      </c>
      <c r="K30" s="98">
        <v>27</v>
      </c>
      <c r="L30" s="36">
        <v>3.47</v>
      </c>
      <c r="M30" s="81"/>
      <c r="N30" s="81" t="s">
        <v>19</v>
      </c>
      <c r="O30" s="81"/>
      <c r="P30" s="81"/>
    </row>
    <row r="31" s="3" customFormat="1" ht="22.5" customHeight="1" spans="1:16">
      <c r="A31" s="81">
        <v>28</v>
      </c>
      <c r="B31" s="14">
        <v>21163152</v>
      </c>
      <c r="C31" s="14" t="s">
        <v>46</v>
      </c>
      <c r="D31" s="14">
        <v>90.67</v>
      </c>
      <c r="E31" s="65">
        <v>73</v>
      </c>
      <c r="F31" s="49">
        <v>66.5</v>
      </c>
      <c r="G31" s="14">
        <v>34</v>
      </c>
      <c r="H31" s="27">
        <v>100</v>
      </c>
      <c r="I31" s="11">
        <v>1</v>
      </c>
      <c r="J31" s="97">
        <f t="shared" si="0"/>
        <v>86.769</v>
      </c>
      <c r="K31" s="81">
        <v>28</v>
      </c>
      <c r="L31" s="36">
        <v>3.71</v>
      </c>
      <c r="M31" s="81"/>
      <c r="N31" s="81" t="s">
        <v>19</v>
      </c>
      <c r="O31" s="81"/>
      <c r="P31" s="81"/>
    </row>
    <row r="32" s="3" customFormat="1" ht="22.5" customHeight="1" spans="1:16">
      <c r="A32" s="81">
        <v>29</v>
      </c>
      <c r="B32" s="14">
        <v>21163241</v>
      </c>
      <c r="C32" s="14" t="s">
        <v>47</v>
      </c>
      <c r="D32" s="14">
        <v>97.27</v>
      </c>
      <c r="E32" s="65">
        <v>29</v>
      </c>
      <c r="F32" s="49">
        <v>60</v>
      </c>
      <c r="G32" s="14">
        <v>164</v>
      </c>
      <c r="H32" s="27">
        <v>65</v>
      </c>
      <c r="I32" s="11">
        <v>16</v>
      </c>
      <c r="J32" s="97">
        <f t="shared" si="0"/>
        <v>86.589</v>
      </c>
      <c r="K32" s="81">
        <v>29</v>
      </c>
      <c r="L32" s="36">
        <v>3.56</v>
      </c>
      <c r="M32" s="81"/>
      <c r="N32" s="81" t="s">
        <v>19</v>
      </c>
      <c r="O32" s="81"/>
      <c r="P32" s="81"/>
    </row>
    <row r="33" s="3" customFormat="1" ht="22.5" customHeight="1" spans="1:16">
      <c r="A33" s="81">
        <v>30</v>
      </c>
      <c r="B33" s="14">
        <v>21163148</v>
      </c>
      <c r="C33" s="14" t="s">
        <v>48</v>
      </c>
      <c r="D33" s="14">
        <v>96.53</v>
      </c>
      <c r="E33" s="65">
        <v>33</v>
      </c>
      <c r="F33" s="49">
        <v>67</v>
      </c>
      <c r="G33" s="14">
        <v>27</v>
      </c>
      <c r="H33" s="27">
        <v>54.75</v>
      </c>
      <c r="I33" s="11">
        <v>43</v>
      </c>
      <c r="J33" s="97">
        <f t="shared" si="0"/>
        <v>86.446</v>
      </c>
      <c r="K33" s="98">
        <v>30</v>
      </c>
      <c r="L33" s="36">
        <v>3.54</v>
      </c>
      <c r="M33" s="81"/>
      <c r="N33" s="81" t="s">
        <v>19</v>
      </c>
      <c r="O33" s="81"/>
      <c r="P33" s="81"/>
    </row>
    <row r="34" s="3" customFormat="1" ht="22.5" customHeight="1" spans="1:16">
      <c r="A34" s="81">
        <v>31</v>
      </c>
      <c r="B34" s="11">
        <v>21163104</v>
      </c>
      <c r="C34" s="14" t="s">
        <v>49</v>
      </c>
      <c r="D34" s="14">
        <v>95.1</v>
      </c>
      <c r="E34" s="65">
        <v>39</v>
      </c>
      <c r="F34" s="49">
        <v>70.5</v>
      </c>
      <c r="G34" s="46">
        <v>14</v>
      </c>
      <c r="H34" s="27">
        <v>55</v>
      </c>
      <c r="I34" s="11">
        <v>36</v>
      </c>
      <c r="J34" s="97">
        <f t="shared" si="0"/>
        <v>86.17</v>
      </c>
      <c r="K34" s="81">
        <v>31</v>
      </c>
      <c r="L34" s="36">
        <v>3.03</v>
      </c>
      <c r="M34" s="81"/>
      <c r="N34" s="81" t="s">
        <v>19</v>
      </c>
      <c r="O34" s="81"/>
      <c r="P34" s="81"/>
    </row>
    <row r="35" s="3" customFormat="1" ht="22.5" customHeight="1" spans="1:16">
      <c r="A35" s="81">
        <v>32</v>
      </c>
      <c r="B35" s="14">
        <v>21163063</v>
      </c>
      <c r="C35" s="14" t="s">
        <v>50</v>
      </c>
      <c r="D35" s="14">
        <v>97.48</v>
      </c>
      <c r="E35" s="65">
        <v>27</v>
      </c>
      <c r="F35" s="49">
        <v>63</v>
      </c>
      <c r="G35" s="46">
        <v>72</v>
      </c>
      <c r="H35" s="27">
        <v>50</v>
      </c>
      <c r="I35" s="11">
        <v>88</v>
      </c>
      <c r="J35" s="97">
        <f t="shared" si="0"/>
        <v>85.836</v>
      </c>
      <c r="K35" s="81">
        <v>32</v>
      </c>
      <c r="L35" s="36">
        <v>3.57</v>
      </c>
      <c r="M35" s="81"/>
      <c r="N35" s="81" t="s">
        <v>19</v>
      </c>
      <c r="O35" s="81"/>
      <c r="P35" s="81"/>
    </row>
    <row r="36" s="3" customFormat="1" ht="22.5" customHeight="1" spans="1:16">
      <c r="A36" s="81">
        <v>33</v>
      </c>
      <c r="B36" s="14">
        <v>21163032</v>
      </c>
      <c r="C36" s="14" t="s">
        <v>51</v>
      </c>
      <c r="D36" s="14">
        <v>97.68</v>
      </c>
      <c r="E36" s="65">
        <v>26</v>
      </c>
      <c r="F36" s="49">
        <v>62</v>
      </c>
      <c r="G36" s="14">
        <v>115</v>
      </c>
      <c r="H36" s="27">
        <v>50</v>
      </c>
      <c r="I36" s="11">
        <v>88</v>
      </c>
      <c r="J36" s="97">
        <f t="shared" si="0"/>
        <v>85.776</v>
      </c>
      <c r="K36" s="98">
        <v>33</v>
      </c>
      <c r="L36" s="36">
        <v>3.59</v>
      </c>
      <c r="M36" s="81"/>
      <c r="N36" s="81" t="s">
        <v>19</v>
      </c>
      <c r="O36" s="81"/>
      <c r="P36" s="81"/>
    </row>
    <row r="37" s="3" customFormat="1" ht="22.5" customHeight="1" spans="1:16">
      <c r="A37" s="81">
        <v>43</v>
      </c>
      <c r="B37" s="14">
        <v>21163077</v>
      </c>
      <c r="C37" s="14" t="s">
        <v>52</v>
      </c>
      <c r="D37" s="14">
        <v>95.82</v>
      </c>
      <c r="E37" s="65">
        <v>37</v>
      </c>
      <c r="F37" s="49">
        <v>68</v>
      </c>
      <c r="G37" s="46">
        <v>21</v>
      </c>
      <c r="H37" s="27">
        <v>51</v>
      </c>
      <c r="I37" s="11">
        <v>74</v>
      </c>
      <c r="J37" s="97">
        <f t="shared" si="0"/>
        <v>85.774</v>
      </c>
      <c r="K37" s="81">
        <v>34</v>
      </c>
      <c r="L37" s="36">
        <v>3.49</v>
      </c>
      <c r="M37" s="81"/>
      <c r="N37" s="81" t="s">
        <v>19</v>
      </c>
      <c r="O37" s="81"/>
      <c r="P37" s="81"/>
    </row>
    <row r="38" s="3" customFormat="1" ht="22.5" customHeight="1" spans="1:16">
      <c r="A38" s="81">
        <v>34</v>
      </c>
      <c r="B38" s="14">
        <v>21163243</v>
      </c>
      <c r="C38" s="14" t="s">
        <v>53</v>
      </c>
      <c r="D38" s="14">
        <v>93</v>
      </c>
      <c r="E38" s="65">
        <v>55</v>
      </c>
      <c r="F38" s="27">
        <v>62</v>
      </c>
      <c r="G38" s="14">
        <v>115</v>
      </c>
      <c r="H38" s="27">
        <v>82.5</v>
      </c>
      <c r="I38" s="11">
        <v>10</v>
      </c>
      <c r="J38" s="97">
        <f t="shared" si="0"/>
        <v>85.75</v>
      </c>
      <c r="K38" s="81">
        <v>35</v>
      </c>
      <c r="L38" s="36">
        <v>3.35</v>
      </c>
      <c r="M38" s="98"/>
      <c r="N38" s="81" t="s">
        <v>19</v>
      </c>
      <c r="O38" s="81"/>
      <c r="P38" s="81"/>
    </row>
    <row r="39" s="3" customFormat="1" ht="22.5" customHeight="1" spans="1:16">
      <c r="A39" s="81">
        <v>35</v>
      </c>
      <c r="B39" s="14">
        <v>21163108</v>
      </c>
      <c r="C39" s="14" t="s">
        <v>54</v>
      </c>
      <c r="D39" s="14">
        <v>96.42</v>
      </c>
      <c r="E39" s="65">
        <v>35</v>
      </c>
      <c r="F39" s="49">
        <v>66</v>
      </c>
      <c r="G39" s="46">
        <v>36</v>
      </c>
      <c r="H39" s="27">
        <v>50</v>
      </c>
      <c r="I39" s="11">
        <v>88</v>
      </c>
      <c r="J39" s="97">
        <f t="shared" si="0"/>
        <v>85.694</v>
      </c>
      <c r="K39" s="98">
        <v>36</v>
      </c>
      <c r="L39" s="36">
        <v>3.57</v>
      </c>
      <c r="M39" s="81"/>
      <c r="N39" s="81" t="s">
        <v>19</v>
      </c>
      <c r="O39" s="81"/>
      <c r="P39" s="81"/>
    </row>
    <row r="40" s="3" customFormat="1" ht="22.5" customHeight="1" spans="1:16">
      <c r="A40" s="81">
        <v>36</v>
      </c>
      <c r="B40" s="14">
        <v>21163221</v>
      </c>
      <c r="C40" s="14" t="s">
        <v>55</v>
      </c>
      <c r="D40" s="14">
        <v>96.95</v>
      </c>
      <c r="E40" s="65">
        <v>30</v>
      </c>
      <c r="F40" s="49">
        <v>64</v>
      </c>
      <c r="G40" s="46">
        <v>60</v>
      </c>
      <c r="H40" s="27">
        <v>50</v>
      </c>
      <c r="I40" s="11">
        <v>88</v>
      </c>
      <c r="J40" s="97">
        <f t="shared" si="0"/>
        <v>85.665</v>
      </c>
      <c r="K40" s="81">
        <v>37</v>
      </c>
      <c r="L40" s="36">
        <v>3.75</v>
      </c>
      <c r="M40" s="81"/>
      <c r="N40" s="81" t="s">
        <v>19</v>
      </c>
      <c r="O40" s="81"/>
      <c r="P40" s="81"/>
    </row>
    <row r="41" s="3" customFormat="1" ht="22.5" customHeight="1" spans="1:16">
      <c r="A41" s="81">
        <v>37</v>
      </c>
      <c r="B41" s="14">
        <v>21163024</v>
      </c>
      <c r="C41" s="14" t="s">
        <v>56</v>
      </c>
      <c r="D41" s="14">
        <v>94.8</v>
      </c>
      <c r="E41" s="65">
        <v>41</v>
      </c>
      <c r="F41" s="49">
        <v>63.5</v>
      </c>
      <c r="G41" s="46">
        <v>70</v>
      </c>
      <c r="H41" s="27">
        <v>66</v>
      </c>
      <c r="I41" s="11">
        <v>15</v>
      </c>
      <c r="J41" s="97">
        <f t="shared" si="0"/>
        <v>85.66</v>
      </c>
      <c r="K41" s="81">
        <v>38</v>
      </c>
      <c r="L41" s="36">
        <v>2.93</v>
      </c>
      <c r="M41" s="81"/>
      <c r="N41" s="81" t="s">
        <v>19</v>
      </c>
      <c r="O41" s="81"/>
      <c r="P41" s="81"/>
    </row>
    <row r="42" s="3" customFormat="1" ht="22.5" customHeight="1" spans="1:16">
      <c r="A42" s="81">
        <v>39</v>
      </c>
      <c r="B42" s="14">
        <v>21163142</v>
      </c>
      <c r="C42" s="14" t="s">
        <v>57</v>
      </c>
      <c r="D42" s="14">
        <v>96.45</v>
      </c>
      <c r="E42" s="65">
        <v>34</v>
      </c>
      <c r="F42" s="49">
        <v>63</v>
      </c>
      <c r="G42" s="46">
        <v>72</v>
      </c>
      <c r="H42" s="27">
        <v>54</v>
      </c>
      <c r="I42" s="11">
        <v>44</v>
      </c>
      <c r="J42" s="97">
        <f t="shared" si="0"/>
        <v>85.515</v>
      </c>
      <c r="K42" s="98">
        <v>39</v>
      </c>
      <c r="L42" s="36">
        <v>3.41</v>
      </c>
      <c r="M42" s="81"/>
      <c r="N42" s="81" t="s">
        <v>19</v>
      </c>
      <c r="O42" s="81"/>
      <c r="P42" s="81"/>
    </row>
    <row r="43" s="3" customFormat="1" ht="22.5" customHeight="1" spans="1:16">
      <c r="A43" s="81">
        <v>40</v>
      </c>
      <c r="B43" s="14">
        <v>21163240</v>
      </c>
      <c r="C43" s="14" t="s">
        <v>58</v>
      </c>
      <c r="D43" s="14">
        <v>96.35</v>
      </c>
      <c r="E43" s="65">
        <v>36</v>
      </c>
      <c r="F43" s="49">
        <v>60</v>
      </c>
      <c r="G43" s="14">
        <v>164</v>
      </c>
      <c r="H43" s="25">
        <v>59</v>
      </c>
      <c r="I43" s="11">
        <v>24</v>
      </c>
      <c r="J43" s="97">
        <f t="shared" si="0"/>
        <v>85.345</v>
      </c>
      <c r="K43" s="81">
        <v>40</v>
      </c>
      <c r="L43" s="36">
        <v>3.51</v>
      </c>
      <c r="M43" s="81"/>
      <c r="N43" s="81" t="s">
        <v>19</v>
      </c>
      <c r="O43" s="81"/>
      <c r="P43" s="81"/>
    </row>
    <row r="44" s="3" customFormat="1" ht="22.5" customHeight="1" spans="1:16">
      <c r="A44" s="81">
        <v>41</v>
      </c>
      <c r="B44" s="14">
        <v>21163074</v>
      </c>
      <c r="C44" s="14" t="s">
        <v>59</v>
      </c>
      <c r="D44" s="14">
        <v>96.81</v>
      </c>
      <c r="E44" s="65">
        <v>31</v>
      </c>
      <c r="F44" s="49">
        <v>62</v>
      </c>
      <c r="G44" s="14">
        <v>115</v>
      </c>
      <c r="H44" s="27">
        <v>51.5</v>
      </c>
      <c r="I44" s="11">
        <v>64</v>
      </c>
      <c r="J44" s="97">
        <f t="shared" si="0"/>
        <v>85.317</v>
      </c>
      <c r="K44" s="81">
        <v>41</v>
      </c>
      <c r="L44" s="36">
        <v>3.53</v>
      </c>
      <c r="M44" s="81"/>
      <c r="N44" s="81" t="s">
        <v>19</v>
      </c>
      <c r="O44" s="81"/>
      <c r="P44" s="81"/>
    </row>
    <row r="45" s="3" customFormat="1" ht="22.5" customHeight="1" spans="1:16">
      <c r="A45" s="81">
        <v>44</v>
      </c>
      <c r="B45" s="14">
        <v>21163136</v>
      </c>
      <c r="C45" s="14" t="s">
        <v>60</v>
      </c>
      <c r="D45" s="14">
        <v>94.77</v>
      </c>
      <c r="E45" s="65">
        <v>42</v>
      </c>
      <c r="F45" s="49">
        <v>65.5</v>
      </c>
      <c r="G45" s="46">
        <v>33</v>
      </c>
      <c r="H45" s="27">
        <v>58.5</v>
      </c>
      <c r="I45" s="11">
        <v>27</v>
      </c>
      <c r="J45" s="97">
        <f t="shared" si="0"/>
        <v>85.289</v>
      </c>
      <c r="K45" s="98">
        <v>42</v>
      </c>
      <c r="L45" s="36">
        <v>3.33</v>
      </c>
      <c r="M45" s="81"/>
      <c r="N45" s="81" t="s">
        <v>19</v>
      </c>
      <c r="O45" s="81"/>
      <c r="P45" s="81"/>
    </row>
    <row r="46" s="3" customFormat="1" ht="22.5" customHeight="1" spans="1:16">
      <c r="A46" s="81">
        <v>42</v>
      </c>
      <c r="B46" s="14">
        <v>21163124</v>
      </c>
      <c r="C46" s="14" t="s">
        <v>61</v>
      </c>
      <c r="D46" s="14">
        <v>94.72</v>
      </c>
      <c r="E46" s="65">
        <v>45</v>
      </c>
      <c r="F46" s="49">
        <v>69.5</v>
      </c>
      <c r="G46" s="14">
        <v>19</v>
      </c>
      <c r="H46" s="27">
        <v>50</v>
      </c>
      <c r="I46" s="11">
        <v>88</v>
      </c>
      <c r="J46" s="97">
        <f t="shared" si="0"/>
        <v>85.204</v>
      </c>
      <c r="K46" s="81">
        <v>43</v>
      </c>
      <c r="L46" s="36">
        <v>3.52</v>
      </c>
      <c r="M46" s="81"/>
      <c r="N46" s="81" t="s">
        <v>19</v>
      </c>
      <c r="O46" s="81"/>
      <c r="P46" s="81"/>
    </row>
    <row r="47" s="3" customFormat="1" ht="22.5" customHeight="1" spans="1:16">
      <c r="A47" s="81">
        <v>45</v>
      </c>
      <c r="B47" s="14">
        <v>21163204</v>
      </c>
      <c r="C47" s="14" t="s">
        <v>62</v>
      </c>
      <c r="D47" s="14">
        <v>94.61</v>
      </c>
      <c r="E47" s="65">
        <v>46</v>
      </c>
      <c r="F47" s="49">
        <v>66</v>
      </c>
      <c r="G47" s="46">
        <v>36</v>
      </c>
      <c r="H47" s="27">
        <v>55</v>
      </c>
      <c r="I47" s="11">
        <v>36</v>
      </c>
      <c r="J47" s="97">
        <f t="shared" si="0"/>
        <v>84.927</v>
      </c>
      <c r="K47" s="81">
        <v>44</v>
      </c>
      <c r="L47" s="36">
        <v>3.58</v>
      </c>
      <c r="M47" s="81"/>
      <c r="N47" s="81" t="s">
        <v>19</v>
      </c>
      <c r="O47" s="81"/>
      <c r="P47" s="81"/>
    </row>
    <row r="48" s="3" customFormat="1" ht="22.5" customHeight="1" spans="1:16">
      <c r="A48" s="81">
        <v>46</v>
      </c>
      <c r="B48" s="14">
        <v>21163087</v>
      </c>
      <c r="C48" s="14" t="s">
        <v>63</v>
      </c>
      <c r="D48" s="14">
        <v>96.75</v>
      </c>
      <c r="E48" s="65">
        <v>32</v>
      </c>
      <c r="F48" s="49">
        <v>61</v>
      </c>
      <c r="G48" s="14">
        <v>143</v>
      </c>
      <c r="H48" s="27">
        <v>50</v>
      </c>
      <c r="I48" s="11">
        <v>88</v>
      </c>
      <c r="J48" s="97">
        <f t="shared" si="0"/>
        <v>84.925</v>
      </c>
      <c r="K48" s="81">
        <v>44</v>
      </c>
      <c r="L48" s="36">
        <v>3.43</v>
      </c>
      <c r="M48" s="81"/>
      <c r="N48" s="81" t="s">
        <v>19</v>
      </c>
      <c r="O48" s="81"/>
      <c r="P48" s="81"/>
    </row>
    <row r="49" s="3" customFormat="1" ht="22.5" customHeight="1" spans="1:16">
      <c r="A49" s="81">
        <v>47</v>
      </c>
      <c r="B49" s="14">
        <v>21163103</v>
      </c>
      <c r="C49" s="14" t="s">
        <v>64</v>
      </c>
      <c r="D49" s="14">
        <v>93.4</v>
      </c>
      <c r="E49" s="65">
        <v>52</v>
      </c>
      <c r="F49" s="49">
        <v>71.5</v>
      </c>
      <c r="G49" s="14">
        <v>11</v>
      </c>
      <c r="H49" s="27">
        <v>50</v>
      </c>
      <c r="I49" s="11">
        <v>88</v>
      </c>
      <c r="J49" s="97">
        <f t="shared" si="0"/>
        <v>84.68</v>
      </c>
      <c r="K49" s="81">
        <v>46</v>
      </c>
      <c r="L49" s="36">
        <v>3.53</v>
      </c>
      <c r="M49" s="81"/>
      <c r="N49" s="81" t="s">
        <v>19</v>
      </c>
      <c r="O49" s="81"/>
      <c r="P49" s="81"/>
    </row>
    <row r="50" s="3" customFormat="1" ht="22.5" customHeight="1" spans="1:16">
      <c r="A50" s="81">
        <v>48</v>
      </c>
      <c r="B50" s="65">
        <v>21163083</v>
      </c>
      <c r="C50" s="43" t="s">
        <v>65</v>
      </c>
      <c r="D50" s="14">
        <v>94.75</v>
      </c>
      <c r="E50" s="65">
        <v>43</v>
      </c>
      <c r="F50" s="49">
        <v>64</v>
      </c>
      <c r="G50" s="46">
        <v>60</v>
      </c>
      <c r="H50" s="27">
        <v>53.5</v>
      </c>
      <c r="I50" s="11">
        <v>48</v>
      </c>
      <c r="J50" s="97">
        <f t="shared" si="0"/>
        <v>84.475</v>
      </c>
      <c r="K50" s="81">
        <v>47</v>
      </c>
      <c r="L50" s="36">
        <v>3.48</v>
      </c>
      <c r="M50" s="81"/>
      <c r="N50" s="81" t="s">
        <v>19</v>
      </c>
      <c r="O50" s="81"/>
      <c r="P50" s="81"/>
    </row>
    <row r="51" s="3" customFormat="1" ht="22.5" customHeight="1" spans="1:16">
      <c r="A51" s="81">
        <v>49</v>
      </c>
      <c r="B51" s="14">
        <v>21163178</v>
      </c>
      <c r="C51" s="14" t="s">
        <v>66</v>
      </c>
      <c r="D51" s="14">
        <v>94.25</v>
      </c>
      <c r="E51" s="65">
        <v>48</v>
      </c>
      <c r="F51" s="49">
        <v>66</v>
      </c>
      <c r="G51" s="46">
        <v>36</v>
      </c>
      <c r="H51" s="25">
        <v>52</v>
      </c>
      <c r="I51" s="11">
        <v>58</v>
      </c>
      <c r="J51" s="97">
        <f t="shared" si="0"/>
        <v>84.375</v>
      </c>
      <c r="K51" s="98">
        <v>48</v>
      </c>
      <c r="L51" s="36">
        <v>3.7</v>
      </c>
      <c r="M51" s="81"/>
      <c r="N51" s="81" t="s">
        <v>19</v>
      </c>
      <c r="O51" s="81"/>
      <c r="P51" s="81"/>
    </row>
    <row r="52" s="3" customFormat="1" ht="22.5" customHeight="1" spans="1:16">
      <c r="A52" s="81">
        <v>50</v>
      </c>
      <c r="B52" s="14">
        <v>21163092</v>
      </c>
      <c r="C52" s="14" t="s">
        <v>67</v>
      </c>
      <c r="D52" s="14">
        <v>95.77</v>
      </c>
      <c r="E52" s="65">
        <v>38</v>
      </c>
      <c r="F52" s="49">
        <v>61</v>
      </c>
      <c r="G52" s="14">
        <v>143</v>
      </c>
      <c r="H52" s="27">
        <v>51</v>
      </c>
      <c r="I52" s="11">
        <v>74</v>
      </c>
      <c r="J52" s="97">
        <f t="shared" si="0"/>
        <v>84.339</v>
      </c>
      <c r="K52" s="81">
        <v>49</v>
      </c>
      <c r="L52" s="36">
        <v>3.44</v>
      </c>
      <c r="M52" s="81"/>
      <c r="N52" s="81" t="s">
        <v>19</v>
      </c>
      <c r="O52" s="81"/>
      <c r="P52" s="81"/>
    </row>
    <row r="53" s="3" customFormat="1" ht="22.5" customHeight="1" spans="1:16">
      <c r="A53" s="81">
        <v>51</v>
      </c>
      <c r="B53" s="14">
        <v>21163081</v>
      </c>
      <c r="C53" s="14" t="s">
        <v>68</v>
      </c>
      <c r="D53" s="14">
        <v>95.05</v>
      </c>
      <c r="E53" s="65">
        <v>40</v>
      </c>
      <c r="F53" s="49">
        <v>61</v>
      </c>
      <c r="G53" s="14">
        <v>143</v>
      </c>
      <c r="H53" s="27">
        <v>52.5</v>
      </c>
      <c r="I53" s="11">
        <v>55</v>
      </c>
      <c r="J53" s="97">
        <f t="shared" si="0"/>
        <v>83.985</v>
      </c>
      <c r="K53" s="81">
        <v>50</v>
      </c>
      <c r="L53" s="36">
        <v>3.16</v>
      </c>
      <c r="M53" s="81"/>
      <c r="N53" s="81" t="s">
        <v>19</v>
      </c>
      <c r="O53" s="81"/>
      <c r="P53" s="81"/>
    </row>
    <row r="54" s="3" customFormat="1" ht="22.5" customHeight="1" spans="1:16">
      <c r="A54" s="81">
        <v>52</v>
      </c>
      <c r="B54" s="14">
        <v>21163187</v>
      </c>
      <c r="C54" s="14" t="s">
        <v>69</v>
      </c>
      <c r="D54" s="14">
        <v>92.35</v>
      </c>
      <c r="E54" s="65">
        <v>64</v>
      </c>
      <c r="F54" s="49">
        <v>68</v>
      </c>
      <c r="G54" s="14">
        <v>21</v>
      </c>
      <c r="H54" s="27">
        <v>56</v>
      </c>
      <c r="I54" s="11">
        <v>31</v>
      </c>
      <c r="J54" s="97">
        <f t="shared" si="0"/>
        <v>83.845</v>
      </c>
      <c r="K54" s="98">
        <v>51</v>
      </c>
      <c r="L54" s="36">
        <v>3.61</v>
      </c>
      <c r="M54" s="81"/>
      <c r="N54" s="81" t="s">
        <v>19</v>
      </c>
      <c r="O54" s="81"/>
      <c r="P54" s="81"/>
    </row>
    <row r="55" s="3" customFormat="1" ht="22.5" customHeight="1" spans="1:16">
      <c r="A55" s="81">
        <v>53</v>
      </c>
      <c r="B55" s="14">
        <v>21163044</v>
      </c>
      <c r="C55" s="14" t="s">
        <v>70</v>
      </c>
      <c r="D55" s="14">
        <v>92.1</v>
      </c>
      <c r="E55" s="65">
        <v>65</v>
      </c>
      <c r="F55" s="49">
        <v>64.5</v>
      </c>
      <c r="G55" s="46">
        <v>59</v>
      </c>
      <c r="H55" s="27">
        <v>64</v>
      </c>
      <c r="I55" s="11">
        <v>17</v>
      </c>
      <c r="J55" s="97">
        <f t="shared" si="0"/>
        <v>83.77</v>
      </c>
      <c r="K55" s="81">
        <v>52</v>
      </c>
      <c r="L55" s="36">
        <v>3.43</v>
      </c>
      <c r="M55" s="81"/>
      <c r="N55" s="81" t="s">
        <v>19</v>
      </c>
      <c r="O55" s="81"/>
      <c r="P55" s="81"/>
    </row>
    <row r="56" s="3" customFormat="1" ht="22.5" customHeight="1" spans="1:16">
      <c r="A56" s="81">
        <v>54</v>
      </c>
      <c r="B56" s="14">
        <v>21163089</v>
      </c>
      <c r="C56" s="14" t="s">
        <v>71</v>
      </c>
      <c r="D56" s="14">
        <v>92.37</v>
      </c>
      <c r="E56" s="65">
        <v>63</v>
      </c>
      <c r="F56" s="49">
        <v>67</v>
      </c>
      <c r="G56" s="14">
        <v>27</v>
      </c>
      <c r="H56" s="49">
        <v>55</v>
      </c>
      <c r="I56" s="11">
        <v>36</v>
      </c>
      <c r="J56" s="97">
        <f t="shared" si="0"/>
        <v>83.559</v>
      </c>
      <c r="K56" s="81">
        <v>53</v>
      </c>
      <c r="L56" s="36">
        <v>3.34</v>
      </c>
      <c r="M56" s="81"/>
      <c r="N56" s="81" t="s">
        <v>19</v>
      </c>
      <c r="O56" s="81"/>
      <c r="P56" s="81"/>
    </row>
    <row r="57" s="3" customFormat="1" ht="22.5" customHeight="1" spans="1:16">
      <c r="A57" s="81">
        <v>55</v>
      </c>
      <c r="B57" s="14">
        <v>21163050</v>
      </c>
      <c r="C57" s="14" t="s">
        <v>72</v>
      </c>
      <c r="D57" s="14">
        <v>92.67</v>
      </c>
      <c r="E57" s="65">
        <v>59</v>
      </c>
      <c r="F57" s="49">
        <v>66</v>
      </c>
      <c r="G57" s="46">
        <v>36</v>
      </c>
      <c r="H57" s="27">
        <v>54</v>
      </c>
      <c r="I57" s="11">
        <v>44</v>
      </c>
      <c r="J57" s="97">
        <f t="shared" si="0"/>
        <v>83.469</v>
      </c>
      <c r="K57" s="98">
        <v>54</v>
      </c>
      <c r="L57" s="36">
        <v>3.39</v>
      </c>
      <c r="M57" s="81"/>
      <c r="N57" s="81" t="s">
        <v>19</v>
      </c>
      <c r="O57" s="81"/>
      <c r="P57" s="81"/>
    </row>
    <row r="58" s="3" customFormat="1" ht="22.5" customHeight="1" spans="1:16">
      <c r="A58" s="81">
        <v>56</v>
      </c>
      <c r="B58" s="14">
        <v>21163061</v>
      </c>
      <c r="C58" s="14" t="s">
        <v>73</v>
      </c>
      <c r="D58" s="14">
        <v>94.75</v>
      </c>
      <c r="E58" s="65">
        <v>43</v>
      </c>
      <c r="F58" s="49">
        <v>60</v>
      </c>
      <c r="G58" s="14">
        <v>164</v>
      </c>
      <c r="H58" s="25">
        <v>51</v>
      </c>
      <c r="I58" s="11">
        <v>74</v>
      </c>
      <c r="J58" s="97">
        <f t="shared" si="0"/>
        <v>83.425</v>
      </c>
      <c r="K58" s="81">
        <v>55</v>
      </c>
      <c r="L58" s="36">
        <v>3.59</v>
      </c>
      <c r="M58" s="81"/>
      <c r="N58" s="81" t="s">
        <v>19</v>
      </c>
      <c r="O58" s="81"/>
      <c r="P58" s="81"/>
    </row>
    <row r="59" s="3" customFormat="1" ht="22.5" customHeight="1" spans="1:16">
      <c r="A59" s="81">
        <v>57</v>
      </c>
      <c r="B59" s="14">
        <v>21163073</v>
      </c>
      <c r="C59" s="14" t="s">
        <v>74</v>
      </c>
      <c r="D59" s="14">
        <v>94.35</v>
      </c>
      <c r="E59" s="65">
        <v>47</v>
      </c>
      <c r="F59" s="49">
        <v>61</v>
      </c>
      <c r="G59" s="14">
        <v>143</v>
      </c>
      <c r="H59" s="27">
        <v>50</v>
      </c>
      <c r="I59" s="11">
        <v>88</v>
      </c>
      <c r="J59" s="97">
        <f t="shared" si="0"/>
        <v>83.245</v>
      </c>
      <c r="K59" s="81">
        <v>56</v>
      </c>
      <c r="L59" s="36">
        <v>3.41</v>
      </c>
      <c r="M59" s="81"/>
      <c r="N59" s="81" t="s">
        <v>19</v>
      </c>
      <c r="O59" s="81"/>
      <c r="P59" s="81"/>
    </row>
    <row r="60" s="3" customFormat="1" ht="22.5" customHeight="1" spans="1:16">
      <c r="A60" s="81">
        <v>58</v>
      </c>
      <c r="B60" s="65">
        <v>21163236</v>
      </c>
      <c r="C60" s="43" t="s">
        <v>75</v>
      </c>
      <c r="D60" s="14">
        <v>92.89</v>
      </c>
      <c r="E60" s="65">
        <v>57</v>
      </c>
      <c r="F60" s="27">
        <v>66</v>
      </c>
      <c r="G60" s="46">
        <v>36</v>
      </c>
      <c r="H60" s="27">
        <v>50</v>
      </c>
      <c r="I60" s="11">
        <v>88</v>
      </c>
      <c r="J60" s="97">
        <f t="shared" si="0"/>
        <v>83.223</v>
      </c>
      <c r="K60" s="98">
        <v>57</v>
      </c>
      <c r="L60" s="36">
        <v>3.59</v>
      </c>
      <c r="M60" s="98"/>
      <c r="N60" s="81" t="s">
        <v>19</v>
      </c>
      <c r="O60" s="81"/>
      <c r="P60" s="81"/>
    </row>
    <row r="61" s="3" customFormat="1" ht="22.5" customHeight="1" spans="1:16">
      <c r="A61" s="81">
        <v>59</v>
      </c>
      <c r="B61" s="14">
        <v>21163150</v>
      </c>
      <c r="C61" s="14" t="s">
        <v>76</v>
      </c>
      <c r="D61" s="14">
        <v>92.52</v>
      </c>
      <c r="E61" s="65">
        <v>61</v>
      </c>
      <c r="F61" s="49">
        <v>65</v>
      </c>
      <c r="G61" s="46">
        <v>47</v>
      </c>
      <c r="H61" s="27">
        <v>53</v>
      </c>
      <c r="I61" s="11">
        <v>50</v>
      </c>
      <c r="J61" s="97">
        <f t="shared" si="0"/>
        <v>83.064</v>
      </c>
      <c r="K61" s="81">
        <v>58</v>
      </c>
      <c r="L61" s="36">
        <v>3.44</v>
      </c>
      <c r="M61" s="81"/>
      <c r="N61" s="81" t="s">
        <v>19</v>
      </c>
      <c r="O61" s="81"/>
      <c r="P61" s="81"/>
    </row>
    <row r="62" s="3" customFormat="1" ht="22.5" customHeight="1" spans="1:16">
      <c r="A62" s="81">
        <v>60</v>
      </c>
      <c r="B62" s="14">
        <v>21163226</v>
      </c>
      <c r="C62" s="14" t="s">
        <v>77</v>
      </c>
      <c r="D62" s="14">
        <v>94.16</v>
      </c>
      <c r="E62" s="65">
        <v>49</v>
      </c>
      <c r="F62" s="49">
        <v>60</v>
      </c>
      <c r="G62" s="14">
        <v>164</v>
      </c>
      <c r="H62" s="27">
        <v>50</v>
      </c>
      <c r="I62" s="11">
        <v>88</v>
      </c>
      <c r="J62" s="97">
        <f t="shared" si="0"/>
        <v>82.912</v>
      </c>
      <c r="K62" s="81">
        <v>59</v>
      </c>
      <c r="L62" s="36">
        <v>3.13</v>
      </c>
      <c r="M62" s="81"/>
      <c r="N62" s="81" t="s">
        <v>19</v>
      </c>
      <c r="O62" s="81"/>
      <c r="P62" s="81"/>
    </row>
    <row r="63" s="3" customFormat="1" ht="22.5" customHeight="1" spans="1:16">
      <c r="A63" s="81">
        <v>61</v>
      </c>
      <c r="B63" s="14">
        <v>21163109</v>
      </c>
      <c r="C63" s="14" t="s">
        <v>78</v>
      </c>
      <c r="D63" s="14">
        <v>93.25</v>
      </c>
      <c r="E63" s="65">
        <v>53</v>
      </c>
      <c r="F63" s="49">
        <v>63</v>
      </c>
      <c r="G63" s="46">
        <v>72</v>
      </c>
      <c r="H63" s="27">
        <v>50</v>
      </c>
      <c r="I63" s="11">
        <v>88</v>
      </c>
      <c r="J63" s="97">
        <f t="shared" si="0"/>
        <v>82.875</v>
      </c>
      <c r="K63" s="98">
        <v>60</v>
      </c>
      <c r="L63" s="36">
        <v>3.48</v>
      </c>
      <c r="M63" s="81"/>
      <c r="N63" s="81" t="s">
        <v>19</v>
      </c>
      <c r="O63" s="81"/>
      <c r="P63" s="81"/>
    </row>
    <row r="64" s="3" customFormat="1" ht="22.5" customHeight="1" spans="1:16">
      <c r="A64" s="81">
        <v>62</v>
      </c>
      <c r="B64" s="14">
        <v>21163121</v>
      </c>
      <c r="C64" s="14" t="s">
        <v>79</v>
      </c>
      <c r="D64" s="14">
        <v>90.33</v>
      </c>
      <c r="E64" s="65">
        <v>80</v>
      </c>
      <c r="F64" s="49">
        <v>70.5</v>
      </c>
      <c r="G64" s="46">
        <v>14</v>
      </c>
      <c r="H64" s="27">
        <v>55</v>
      </c>
      <c r="I64" s="11">
        <v>36</v>
      </c>
      <c r="J64" s="97">
        <f t="shared" si="0"/>
        <v>82.831</v>
      </c>
      <c r="K64" s="81">
        <v>61</v>
      </c>
      <c r="L64" s="36">
        <v>3.59</v>
      </c>
      <c r="M64" s="81"/>
      <c r="N64" s="81" t="s">
        <v>19</v>
      </c>
      <c r="O64" s="81"/>
      <c r="P64" s="81"/>
    </row>
    <row r="65" s="3" customFormat="1" ht="22.5" customHeight="1" spans="1:16">
      <c r="A65" s="81">
        <v>63</v>
      </c>
      <c r="B65" s="14">
        <v>21163064</v>
      </c>
      <c r="C65" s="14" t="s">
        <v>80</v>
      </c>
      <c r="D65" s="14">
        <v>93.73</v>
      </c>
      <c r="E65" s="65">
        <v>50</v>
      </c>
      <c r="F65" s="49">
        <v>61</v>
      </c>
      <c r="G65" s="14">
        <v>143</v>
      </c>
      <c r="H65" s="27">
        <v>50</v>
      </c>
      <c r="I65" s="11">
        <v>88</v>
      </c>
      <c r="J65" s="97">
        <f t="shared" si="0"/>
        <v>82.811</v>
      </c>
      <c r="K65" s="81">
        <v>62</v>
      </c>
      <c r="L65" s="36">
        <v>3.52</v>
      </c>
      <c r="M65" s="81"/>
      <c r="N65" s="81" t="s">
        <v>19</v>
      </c>
      <c r="O65" s="81"/>
      <c r="P65" s="81"/>
    </row>
    <row r="66" s="3" customFormat="1" ht="22.5" customHeight="1" spans="1:16">
      <c r="A66" s="81">
        <v>64</v>
      </c>
      <c r="B66" s="14">
        <v>21163052</v>
      </c>
      <c r="C66" s="14" t="s">
        <v>81</v>
      </c>
      <c r="D66" s="14">
        <v>92.03</v>
      </c>
      <c r="E66" s="65">
        <v>66</v>
      </c>
      <c r="F66" s="49">
        <v>64.75</v>
      </c>
      <c r="G66" s="46">
        <v>57</v>
      </c>
      <c r="H66" s="27">
        <v>54</v>
      </c>
      <c r="I66" s="11">
        <v>44</v>
      </c>
      <c r="J66" s="97">
        <f t="shared" si="0"/>
        <v>82.771</v>
      </c>
      <c r="K66" s="98">
        <v>63</v>
      </c>
      <c r="L66" s="36">
        <v>3.49</v>
      </c>
      <c r="M66" s="81"/>
      <c r="N66" s="81" t="s">
        <v>19</v>
      </c>
      <c r="O66" s="81"/>
      <c r="P66" s="81"/>
    </row>
    <row r="67" s="3" customFormat="1" ht="22.5" customHeight="1" spans="1:16">
      <c r="A67" s="81">
        <v>65</v>
      </c>
      <c r="B67" s="14">
        <v>21163076</v>
      </c>
      <c r="C67" s="14" t="s">
        <v>82</v>
      </c>
      <c r="D67" s="14">
        <v>90.56</v>
      </c>
      <c r="E67" s="65">
        <v>77</v>
      </c>
      <c r="F67" s="49">
        <v>70</v>
      </c>
      <c r="G67" s="14">
        <v>17</v>
      </c>
      <c r="H67" s="27">
        <v>53.5</v>
      </c>
      <c r="I67" s="11">
        <v>48</v>
      </c>
      <c r="J67" s="97">
        <f t="shared" si="0"/>
        <v>82.742</v>
      </c>
      <c r="K67" s="81">
        <v>64</v>
      </c>
      <c r="L67" s="36">
        <v>3.29</v>
      </c>
      <c r="M67" s="81"/>
      <c r="N67" s="81" t="s">
        <v>19</v>
      </c>
      <c r="O67" s="81"/>
      <c r="P67" s="81"/>
    </row>
    <row r="68" s="3" customFormat="1" ht="22.5" customHeight="1" spans="1:16">
      <c r="A68" s="81">
        <v>66</v>
      </c>
      <c r="B68" s="14">
        <v>21163088</v>
      </c>
      <c r="C68" s="14" t="s">
        <v>83</v>
      </c>
      <c r="D68" s="14">
        <v>93.1</v>
      </c>
      <c r="E68" s="65">
        <v>54</v>
      </c>
      <c r="F68" s="49">
        <v>61</v>
      </c>
      <c r="G68" s="14">
        <v>143</v>
      </c>
      <c r="H68" s="49">
        <v>52</v>
      </c>
      <c r="I68" s="11">
        <v>58</v>
      </c>
      <c r="J68" s="97">
        <f t="shared" ref="J68:J131" si="1">D68*0.7+F68*0.2+H68*0.1</f>
        <v>82.57</v>
      </c>
      <c r="K68" s="81">
        <v>65</v>
      </c>
      <c r="L68" s="36">
        <v>3.37</v>
      </c>
      <c r="M68" s="81"/>
      <c r="N68" s="81" t="s">
        <v>19</v>
      </c>
      <c r="O68" s="81"/>
      <c r="P68" s="81"/>
    </row>
    <row r="69" s="3" customFormat="1" ht="22.5" customHeight="1" spans="1:16">
      <c r="A69" s="81">
        <v>67</v>
      </c>
      <c r="B69" s="65">
        <v>21163168</v>
      </c>
      <c r="C69" s="43" t="s">
        <v>84</v>
      </c>
      <c r="D69" s="14">
        <v>92.62</v>
      </c>
      <c r="E69" s="65">
        <v>60</v>
      </c>
      <c r="F69" s="49">
        <v>63</v>
      </c>
      <c r="G69" s="46">
        <v>72</v>
      </c>
      <c r="H69" s="27">
        <v>51</v>
      </c>
      <c r="I69" s="11">
        <v>74</v>
      </c>
      <c r="J69" s="97">
        <f t="shared" si="1"/>
        <v>82.534</v>
      </c>
      <c r="K69" s="98">
        <v>66</v>
      </c>
      <c r="L69" s="36">
        <v>3.44</v>
      </c>
      <c r="M69" s="81"/>
      <c r="N69" s="81" t="s">
        <v>19</v>
      </c>
      <c r="O69" s="81"/>
      <c r="P69" s="81"/>
    </row>
    <row r="70" s="3" customFormat="1" ht="22.5" customHeight="1" spans="1:16">
      <c r="A70" s="81">
        <v>68</v>
      </c>
      <c r="B70" s="14">
        <v>21163155</v>
      </c>
      <c r="C70" s="14" t="s">
        <v>85</v>
      </c>
      <c r="D70" s="14">
        <v>93.53</v>
      </c>
      <c r="E70" s="65">
        <v>51</v>
      </c>
      <c r="F70" s="49">
        <v>60</v>
      </c>
      <c r="G70" s="14">
        <v>164</v>
      </c>
      <c r="H70" s="27">
        <v>50</v>
      </c>
      <c r="I70" s="11">
        <v>88</v>
      </c>
      <c r="J70" s="97">
        <f t="shared" si="1"/>
        <v>82.471</v>
      </c>
      <c r="K70" s="81">
        <v>67</v>
      </c>
      <c r="L70" s="36">
        <v>3.23</v>
      </c>
      <c r="M70" s="81"/>
      <c r="N70" s="81" t="s">
        <v>19</v>
      </c>
      <c r="O70" s="81"/>
      <c r="P70" s="81"/>
    </row>
    <row r="71" s="3" customFormat="1" ht="22.5" customHeight="1" spans="1:16">
      <c r="A71" s="81">
        <v>69</v>
      </c>
      <c r="B71" s="14">
        <v>21163234</v>
      </c>
      <c r="C71" s="14" t="s">
        <v>86</v>
      </c>
      <c r="D71" s="14">
        <v>92.85</v>
      </c>
      <c r="E71" s="65">
        <v>58</v>
      </c>
      <c r="F71" s="27">
        <v>62</v>
      </c>
      <c r="G71" s="14">
        <v>115</v>
      </c>
      <c r="H71" s="27">
        <v>50</v>
      </c>
      <c r="I71" s="11">
        <v>88</v>
      </c>
      <c r="J71" s="97">
        <f t="shared" si="1"/>
        <v>82.395</v>
      </c>
      <c r="K71" s="81">
        <v>68</v>
      </c>
      <c r="L71" s="36">
        <v>3.51</v>
      </c>
      <c r="M71" s="98"/>
      <c r="N71" s="81" t="s">
        <v>19</v>
      </c>
      <c r="O71" s="81"/>
      <c r="P71" s="81"/>
    </row>
    <row r="72" s="3" customFormat="1" ht="22.5" customHeight="1" spans="1:16">
      <c r="A72" s="81">
        <v>70</v>
      </c>
      <c r="B72" s="14">
        <v>21163207</v>
      </c>
      <c r="C72" s="14" t="s">
        <v>87</v>
      </c>
      <c r="D72" s="14">
        <v>92.51</v>
      </c>
      <c r="E72" s="65">
        <v>61</v>
      </c>
      <c r="F72" s="49">
        <v>62</v>
      </c>
      <c r="G72" s="14">
        <v>115</v>
      </c>
      <c r="H72" s="27">
        <v>50</v>
      </c>
      <c r="I72" s="11">
        <v>88</v>
      </c>
      <c r="J72" s="97">
        <f t="shared" si="1"/>
        <v>82.157</v>
      </c>
      <c r="K72" s="98">
        <v>69</v>
      </c>
      <c r="L72" s="36">
        <v>3.39</v>
      </c>
      <c r="M72" s="81"/>
      <c r="N72" s="81" t="s">
        <v>19</v>
      </c>
      <c r="O72" s="81"/>
      <c r="P72" s="81"/>
    </row>
    <row r="73" s="3" customFormat="1" ht="22.5" customHeight="1" spans="1:16">
      <c r="A73" s="81">
        <v>71</v>
      </c>
      <c r="B73" s="14">
        <v>21163011</v>
      </c>
      <c r="C73" s="14" t="s">
        <v>88</v>
      </c>
      <c r="D73" s="14">
        <v>90.58</v>
      </c>
      <c r="E73" s="65">
        <v>74</v>
      </c>
      <c r="F73" s="49">
        <v>62</v>
      </c>
      <c r="G73" s="14">
        <v>115</v>
      </c>
      <c r="H73" s="25">
        <v>61.25</v>
      </c>
      <c r="I73" s="11">
        <v>19</v>
      </c>
      <c r="J73" s="97">
        <f t="shared" si="1"/>
        <v>81.931</v>
      </c>
      <c r="K73" s="81">
        <v>70</v>
      </c>
      <c r="L73" s="36">
        <v>3.35</v>
      </c>
      <c r="M73" s="81"/>
      <c r="N73" s="81" t="s">
        <v>19</v>
      </c>
      <c r="O73" s="81"/>
      <c r="P73" s="81"/>
    </row>
    <row r="74" s="3" customFormat="1" ht="22.5" customHeight="1" spans="1:16">
      <c r="A74" s="81">
        <v>72</v>
      </c>
      <c r="B74" s="14">
        <v>21163179</v>
      </c>
      <c r="C74" s="14" t="s">
        <v>89</v>
      </c>
      <c r="D74" s="14">
        <v>90.59</v>
      </c>
      <c r="E74" s="65">
        <v>74</v>
      </c>
      <c r="F74" s="49">
        <v>67</v>
      </c>
      <c r="G74" s="14">
        <v>27</v>
      </c>
      <c r="H74" s="27">
        <v>51</v>
      </c>
      <c r="I74" s="11">
        <v>74</v>
      </c>
      <c r="J74" s="97">
        <f t="shared" si="1"/>
        <v>81.913</v>
      </c>
      <c r="K74" s="81">
        <v>71</v>
      </c>
      <c r="L74" s="36">
        <v>3.7</v>
      </c>
      <c r="M74" s="81"/>
      <c r="N74" s="81" t="s">
        <v>19</v>
      </c>
      <c r="O74" s="81"/>
      <c r="P74" s="81"/>
    </row>
    <row r="75" s="3" customFormat="1" ht="22.5" customHeight="1" spans="1:16">
      <c r="A75" s="81">
        <v>73</v>
      </c>
      <c r="B75" s="14">
        <v>21163123</v>
      </c>
      <c r="C75" s="14" t="s">
        <v>90</v>
      </c>
      <c r="D75" s="14">
        <v>91.49</v>
      </c>
      <c r="E75" s="65">
        <v>68</v>
      </c>
      <c r="F75" s="49">
        <v>63</v>
      </c>
      <c r="G75" s="46">
        <v>72</v>
      </c>
      <c r="H75" s="27">
        <v>50</v>
      </c>
      <c r="I75" s="11">
        <v>88</v>
      </c>
      <c r="J75" s="97">
        <f t="shared" si="1"/>
        <v>81.643</v>
      </c>
      <c r="K75" s="98">
        <v>72</v>
      </c>
      <c r="L75" s="36">
        <v>3.48</v>
      </c>
      <c r="M75" s="81"/>
      <c r="N75" s="81" t="s">
        <v>19</v>
      </c>
      <c r="O75" s="81"/>
      <c r="P75" s="81"/>
    </row>
    <row r="76" s="3" customFormat="1" ht="22.5" customHeight="1" spans="1:16">
      <c r="A76" s="81">
        <v>74</v>
      </c>
      <c r="B76" s="14">
        <v>21163106</v>
      </c>
      <c r="C76" s="14" t="s">
        <v>91</v>
      </c>
      <c r="D76" s="14">
        <v>91.47</v>
      </c>
      <c r="E76" s="65">
        <v>69</v>
      </c>
      <c r="F76" s="49">
        <v>63</v>
      </c>
      <c r="G76" s="46">
        <v>72</v>
      </c>
      <c r="H76" s="27">
        <v>50</v>
      </c>
      <c r="I76" s="11">
        <v>88</v>
      </c>
      <c r="J76" s="97">
        <f t="shared" si="1"/>
        <v>81.629</v>
      </c>
      <c r="K76" s="81">
        <v>73</v>
      </c>
      <c r="L76" s="36">
        <v>3.3</v>
      </c>
      <c r="M76" s="81"/>
      <c r="N76" s="81" t="s">
        <v>19</v>
      </c>
      <c r="O76" s="81"/>
      <c r="P76" s="81"/>
    </row>
    <row r="77" s="3" customFormat="1" ht="22.5" customHeight="1" spans="1:16">
      <c r="A77" s="81">
        <v>75</v>
      </c>
      <c r="B77" s="14">
        <v>21163020</v>
      </c>
      <c r="C77" s="14" t="s">
        <v>92</v>
      </c>
      <c r="D77" s="14">
        <v>91.28</v>
      </c>
      <c r="E77" s="65">
        <v>70</v>
      </c>
      <c r="F77" s="49">
        <v>63</v>
      </c>
      <c r="G77" s="46">
        <v>72</v>
      </c>
      <c r="H77" s="25">
        <v>50</v>
      </c>
      <c r="I77" s="11">
        <v>88</v>
      </c>
      <c r="J77" s="97">
        <f t="shared" si="1"/>
        <v>81.496</v>
      </c>
      <c r="K77" s="81">
        <v>74</v>
      </c>
      <c r="L77" s="36">
        <v>3.28</v>
      </c>
      <c r="M77" s="81"/>
      <c r="N77" s="81" t="s">
        <v>19</v>
      </c>
      <c r="O77" s="81"/>
      <c r="P77" s="81"/>
    </row>
    <row r="78" s="3" customFormat="1" ht="22.5" customHeight="1" spans="1:16">
      <c r="A78" s="81">
        <v>76</v>
      </c>
      <c r="B78" s="65">
        <v>21163094</v>
      </c>
      <c r="C78" s="43" t="s">
        <v>93</v>
      </c>
      <c r="D78" s="14">
        <v>90.59</v>
      </c>
      <c r="E78" s="65">
        <v>74</v>
      </c>
      <c r="F78" s="49">
        <v>64</v>
      </c>
      <c r="G78" s="46">
        <v>60</v>
      </c>
      <c r="H78" s="27">
        <v>52.75</v>
      </c>
      <c r="I78" s="11">
        <v>54</v>
      </c>
      <c r="J78" s="97">
        <f t="shared" si="1"/>
        <v>81.488</v>
      </c>
      <c r="K78" s="98">
        <v>75</v>
      </c>
      <c r="L78" s="36">
        <v>3.65</v>
      </c>
      <c r="M78" s="81"/>
      <c r="N78" s="81" t="s">
        <v>19</v>
      </c>
      <c r="O78" s="81"/>
      <c r="P78" s="81"/>
    </row>
    <row r="79" s="3" customFormat="1" ht="22.5" customHeight="1" spans="1:16">
      <c r="A79" s="81">
        <v>77</v>
      </c>
      <c r="B79" s="65">
        <v>21163203</v>
      </c>
      <c r="C79" s="43" t="s">
        <v>94</v>
      </c>
      <c r="D79" s="14">
        <v>89.46</v>
      </c>
      <c r="E79" s="65">
        <v>92</v>
      </c>
      <c r="F79" s="49">
        <v>65</v>
      </c>
      <c r="G79" s="46">
        <v>47</v>
      </c>
      <c r="H79" s="27">
        <v>58.5</v>
      </c>
      <c r="I79" s="11">
        <v>27</v>
      </c>
      <c r="J79" s="97">
        <f t="shared" si="1"/>
        <v>81.472</v>
      </c>
      <c r="K79" s="81">
        <v>76</v>
      </c>
      <c r="L79" s="36">
        <v>3.61</v>
      </c>
      <c r="M79" s="81"/>
      <c r="N79" s="81" t="s">
        <v>19</v>
      </c>
      <c r="O79" s="81"/>
      <c r="P79" s="81"/>
    </row>
    <row r="80" s="3" customFormat="1" ht="22.5" customHeight="1" spans="1:16">
      <c r="A80" s="81">
        <v>78</v>
      </c>
      <c r="B80" s="14">
        <v>21163110</v>
      </c>
      <c r="C80" s="14" t="s">
        <v>95</v>
      </c>
      <c r="D80" s="14">
        <v>90.94</v>
      </c>
      <c r="E80" s="65">
        <v>71</v>
      </c>
      <c r="F80" s="49">
        <v>64</v>
      </c>
      <c r="G80" s="46">
        <v>60</v>
      </c>
      <c r="H80" s="27">
        <v>50</v>
      </c>
      <c r="I80" s="11">
        <v>88</v>
      </c>
      <c r="J80" s="97">
        <f t="shared" si="1"/>
        <v>81.458</v>
      </c>
      <c r="K80" s="81">
        <v>77</v>
      </c>
      <c r="L80" s="36">
        <v>3.43</v>
      </c>
      <c r="M80" s="81"/>
      <c r="N80" s="81" t="s">
        <v>19</v>
      </c>
      <c r="O80" s="81"/>
      <c r="P80" s="81"/>
    </row>
    <row r="81" s="3" customFormat="1" ht="22.5" customHeight="1" spans="1:16">
      <c r="A81" s="81">
        <v>79</v>
      </c>
      <c r="B81" s="14">
        <v>21163070</v>
      </c>
      <c r="C81" s="14" t="s">
        <v>96</v>
      </c>
      <c r="D81" s="14">
        <v>90.32</v>
      </c>
      <c r="E81" s="65">
        <v>81</v>
      </c>
      <c r="F81" s="49">
        <v>64</v>
      </c>
      <c r="G81" s="46">
        <v>60</v>
      </c>
      <c r="H81" s="25">
        <v>54</v>
      </c>
      <c r="I81" s="11">
        <v>44</v>
      </c>
      <c r="J81" s="97">
        <f t="shared" si="1"/>
        <v>81.424</v>
      </c>
      <c r="K81" s="98">
        <v>78</v>
      </c>
      <c r="L81" s="36">
        <v>3.44</v>
      </c>
      <c r="M81" s="81"/>
      <c r="N81" s="81" t="s">
        <v>19</v>
      </c>
      <c r="O81" s="81"/>
      <c r="P81" s="81"/>
    </row>
    <row r="82" s="3" customFormat="1" ht="22.5" customHeight="1" spans="1:16">
      <c r="A82" s="81">
        <v>38</v>
      </c>
      <c r="B82" s="14">
        <v>21163045</v>
      </c>
      <c r="C82" s="14" t="s">
        <v>97</v>
      </c>
      <c r="D82" s="14">
        <v>91.62</v>
      </c>
      <c r="E82" s="65">
        <v>67</v>
      </c>
      <c r="F82" s="49">
        <v>61</v>
      </c>
      <c r="G82" s="14">
        <v>143</v>
      </c>
      <c r="H82" s="25">
        <v>50</v>
      </c>
      <c r="I82" s="11">
        <v>88</v>
      </c>
      <c r="J82" s="97">
        <f t="shared" si="1"/>
        <v>81.334</v>
      </c>
      <c r="K82" s="81">
        <v>79</v>
      </c>
      <c r="L82" s="36">
        <v>3.44</v>
      </c>
      <c r="M82" s="81"/>
      <c r="N82" s="81" t="s">
        <v>19</v>
      </c>
      <c r="O82" s="81"/>
      <c r="P82" s="81"/>
    </row>
    <row r="83" s="3" customFormat="1" ht="22.5" customHeight="1" spans="1:16">
      <c r="A83" s="81">
        <v>80</v>
      </c>
      <c r="B83" s="14">
        <v>21163122</v>
      </c>
      <c r="C83" s="14" t="s">
        <v>98</v>
      </c>
      <c r="D83" s="14">
        <v>89.84</v>
      </c>
      <c r="E83" s="65">
        <v>87</v>
      </c>
      <c r="F83" s="49">
        <v>66.5</v>
      </c>
      <c r="G83" s="14">
        <v>34</v>
      </c>
      <c r="H83" s="27">
        <v>50</v>
      </c>
      <c r="I83" s="11">
        <v>88</v>
      </c>
      <c r="J83" s="97">
        <f t="shared" si="1"/>
        <v>81.188</v>
      </c>
      <c r="K83" s="81">
        <v>80</v>
      </c>
      <c r="L83" s="36">
        <v>3.65</v>
      </c>
      <c r="M83" s="81"/>
      <c r="N83" s="81" t="s">
        <v>19</v>
      </c>
      <c r="O83" s="81"/>
      <c r="P83" s="81"/>
    </row>
    <row r="84" s="3" customFormat="1" ht="22.5" customHeight="1" spans="1:16">
      <c r="A84" s="81">
        <v>81</v>
      </c>
      <c r="B84" s="14">
        <v>21163200</v>
      </c>
      <c r="C84" s="14" t="s">
        <v>99</v>
      </c>
      <c r="D84" s="14">
        <v>90.44</v>
      </c>
      <c r="E84" s="65">
        <v>78</v>
      </c>
      <c r="F84" s="49">
        <v>63</v>
      </c>
      <c r="G84" s="46">
        <v>72</v>
      </c>
      <c r="H84" s="27">
        <v>51.5</v>
      </c>
      <c r="I84" s="11">
        <v>64</v>
      </c>
      <c r="J84" s="97">
        <f t="shared" si="1"/>
        <v>81.058</v>
      </c>
      <c r="K84" s="98">
        <v>81</v>
      </c>
      <c r="L84" s="36">
        <v>3.67</v>
      </c>
      <c r="M84" s="81"/>
      <c r="N84" s="81" t="s">
        <v>19</v>
      </c>
      <c r="O84" s="81"/>
      <c r="P84" s="81"/>
    </row>
    <row r="85" s="3" customFormat="1" ht="22.5" customHeight="1" spans="1:16">
      <c r="A85" s="81">
        <v>82</v>
      </c>
      <c r="B85" s="14">
        <v>21163043</v>
      </c>
      <c r="C85" s="14" t="s">
        <v>100</v>
      </c>
      <c r="D85" s="14">
        <v>90.8</v>
      </c>
      <c r="E85" s="65">
        <v>72</v>
      </c>
      <c r="F85" s="49">
        <v>62</v>
      </c>
      <c r="G85" s="14">
        <v>115</v>
      </c>
      <c r="H85" s="27">
        <v>50</v>
      </c>
      <c r="I85" s="11">
        <v>88</v>
      </c>
      <c r="J85" s="97">
        <f t="shared" si="1"/>
        <v>80.96</v>
      </c>
      <c r="K85" s="81">
        <v>82</v>
      </c>
      <c r="L85" s="36">
        <v>3.51</v>
      </c>
      <c r="M85" s="81"/>
      <c r="N85" s="81" t="s">
        <v>19</v>
      </c>
      <c r="O85" s="81"/>
      <c r="P85" s="81"/>
    </row>
    <row r="86" s="3" customFormat="1" ht="22.5" customHeight="1" spans="1:16">
      <c r="A86" s="81">
        <v>83</v>
      </c>
      <c r="B86" s="65">
        <v>21163046</v>
      </c>
      <c r="C86" s="43" t="s">
        <v>101</v>
      </c>
      <c r="D86" s="14">
        <v>89.91</v>
      </c>
      <c r="E86" s="65">
        <v>86</v>
      </c>
      <c r="F86" s="49">
        <v>62</v>
      </c>
      <c r="G86" s="14">
        <v>115</v>
      </c>
      <c r="H86" s="27">
        <v>56</v>
      </c>
      <c r="I86" s="11">
        <v>31</v>
      </c>
      <c r="J86" s="97">
        <f t="shared" si="1"/>
        <v>80.937</v>
      </c>
      <c r="K86" s="81">
        <v>83</v>
      </c>
      <c r="L86" s="36">
        <v>3.48</v>
      </c>
      <c r="M86" s="81"/>
      <c r="N86" s="81" t="s">
        <v>19</v>
      </c>
      <c r="O86" s="81"/>
      <c r="P86" s="81"/>
    </row>
    <row r="87" s="3" customFormat="1" ht="22.5" customHeight="1" spans="1:16">
      <c r="A87" s="81">
        <v>84</v>
      </c>
      <c r="B87" s="14">
        <v>21163175</v>
      </c>
      <c r="C87" s="14" t="s">
        <v>102</v>
      </c>
      <c r="D87" s="14">
        <v>86.96</v>
      </c>
      <c r="E87" s="65">
        <v>154</v>
      </c>
      <c r="F87" s="49">
        <v>70.5</v>
      </c>
      <c r="G87" s="46">
        <v>14</v>
      </c>
      <c r="H87" s="27">
        <v>58</v>
      </c>
      <c r="I87" s="11">
        <v>29</v>
      </c>
      <c r="J87" s="97">
        <f t="shared" si="1"/>
        <v>80.772</v>
      </c>
      <c r="K87" s="98">
        <v>84</v>
      </c>
      <c r="L87" s="36">
        <v>3.15</v>
      </c>
      <c r="M87" s="81"/>
      <c r="N87" s="81" t="s">
        <v>19</v>
      </c>
      <c r="O87" s="81"/>
      <c r="P87" s="81"/>
    </row>
    <row r="88" s="3" customFormat="1" ht="22.5" customHeight="1" spans="1:16">
      <c r="A88" s="81">
        <v>85</v>
      </c>
      <c r="B88" s="14">
        <v>21163222</v>
      </c>
      <c r="C88" s="14" t="s">
        <v>103</v>
      </c>
      <c r="D88" s="14">
        <v>90.41</v>
      </c>
      <c r="E88" s="65">
        <v>79</v>
      </c>
      <c r="F88" s="49">
        <v>62</v>
      </c>
      <c r="G88" s="14">
        <v>115</v>
      </c>
      <c r="H88" s="27">
        <v>50</v>
      </c>
      <c r="I88" s="11">
        <v>88</v>
      </c>
      <c r="J88" s="97">
        <f t="shared" si="1"/>
        <v>80.687</v>
      </c>
      <c r="K88" s="81">
        <v>85</v>
      </c>
      <c r="L88" s="36">
        <v>3.61</v>
      </c>
      <c r="M88" s="81"/>
      <c r="N88" s="81" t="s">
        <v>19</v>
      </c>
      <c r="O88" s="81"/>
      <c r="P88" s="81"/>
    </row>
    <row r="89" s="3" customFormat="1" ht="22.5" customHeight="1" spans="1:16">
      <c r="A89" s="81">
        <v>86</v>
      </c>
      <c r="B89" s="14">
        <v>21163021</v>
      </c>
      <c r="C89" s="14" t="s">
        <v>104</v>
      </c>
      <c r="D89" s="14">
        <v>90.14</v>
      </c>
      <c r="E89" s="65">
        <v>83</v>
      </c>
      <c r="F89" s="49">
        <v>62.5</v>
      </c>
      <c r="G89" s="14">
        <v>109</v>
      </c>
      <c r="H89" s="27">
        <v>50</v>
      </c>
      <c r="I89" s="11">
        <v>88</v>
      </c>
      <c r="J89" s="97">
        <f t="shared" si="1"/>
        <v>80.598</v>
      </c>
      <c r="K89" s="81">
        <v>86</v>
      </c>
      <c r="L89" s="36">
        <v>3.65</v>
      </c>
      <c r="M89" s="81"/>
      <c r="N89" s="81" t="s">
        <v>19</v>
      </c>
      <c r="O89" s="81"/>
      <c r="P89" s="81"/>
    </row>
    <row r="90" s="3" customFormat="1" ht="22.5" customHeight="1" spans="1:16">
      <c r="A90" s="81">
        <v>87</v>
      </c>
      <c r="B90" s="14">
        <v>21163186</v>
      </c>
      <c r="C90" s="14" t="s">
        <v>105</v>
      </c>
      <c r="D90" s="14">
        <v>88.75</v>
      </c>
      <c r="E90" s="65">
        <v>110</v>
      </c>
      <c r="F90" s="49">
        <v>67</v>
      </c>
      <c r="G90" s="14">
        <v>27</v>
      </c>
      <c r="H90" s="27">
        <v>50</v>
      </c>
      <c r="I90" s="11">
        <v>88</v>
      </c>
      <c r="J90" s="97">
        <f t="shared" si="1"/>
        <v>80.525</v>
      </c>
      <c r="K90" s="98">
        <v>87</v>
      </c>
      <c r="L90" s="36">
        <v>3.46</v>
      </c>
      <c r="M90" s="81"/>
      <c r="N90" s="81" t="s">
        <v>19</v>
      </c>
      <c r="O90" s="81"/>
      <c r="P90" s="81"/>
    </row>
    <row r="91" s="3" customFormat="1" ht="22.5" customHeight="1" spans="1:16">
      <c r="A91" s="81">
        <v>88</v>
      </c>
      <c r="B91" s="11">
        <v>20044184</v>
      </c>
      <c r="C91" s="11" t="s">
        <v>106</v>
      </c>
      <c r="D91" s="14">
        <v>88.87</v>
      </c>
      <c r="E91" s="65">
        <v>104</v>
      </c>
      <c r="F91" s="49">
        <v>61</v>
      </c>
      <c r="G91" s="14">
        <v>143</v>
      </c>
      <c r="H91" s="27">
        <v>61</v>
      </c>
      <c r="I91" s="11">
        <v>20</v>
      </c>
      <c r="J91" s="97">
        <f t="shared" si="1"/>
        <v>80.509</v>
      </c>
      <c r="K91" s="81">
        <v>88</v>
      </c>
      <c r="L91" s="36">
        <v>3.57</v>
      </c>
      <c r="M91" s="81"/>
      <c r="N91" s="81" t="s">
        <v>19</v>
      </c>
      <c r="O91" s="81"/>
      <c r="P91" s="81"/>
    </row>
    <row r="92" s="3" customFormat="1" ht="22.5" customHeight="1" spans="1:16">
      <c r="A92" s="81">
        <v>89</v>
      </c>
      <c r="B92" s="65">
        <v>21163156</v>
      </c>
      <c r="C92" s="43" t="s">
        <v>107</v>
      </c>
      <c r="D92" s="14">
        <v>89.53</v>
      </c>
      <c r="E92" s="65">
        <v>91</v>
      </c>
      <c r="F92" s="49">
        <v>64</v>
      </c>
      <c r="G92" s="46">
        <v>60</v>
      </c>
      <c r="H92" s="27">
        <v>50</v>
      </c>
      <c r="I92" s="11">
        <v>88</v>
      </c>
      <c r="J92" s="97">
        <f t="shared" si="1"/>
        <v>80.471</v>
      </c>
      <c r="K92" s="81">
        <v>89</v>
      </c>
      <c r="L92" s="36">
        <v>3.2</v>
      </c>
      <c r="M92" s="81"/>
      <c r="N92" s="81" t="s">
        <v>19</v>
      </c>
      <c r="O92" s="81"/>
      <c r="P92" s="81"/>
    </row>
    <row r="93" s="3" customFormat="1" ht="22.5" customHeight="1" spans="1:16">
      <c r="A93" s="81">
        <v>90</v>
      </c>
      <c r="B93" s="14">
        <v>21163010</v>
      </c>
      <c r="C93" s="14" t="s">
        <v>108</v>
      </c>
      <c r="D93" s="14">
        <v>90.06</v>
      </c>
      <c r="E93" s="65">
        <v>84</v>
      </c>
      <c r="F93" s="49">
        <v>62</v>
      </c>
      <c r="G93" s="14">
        <v>115</v>
      </c>
      <c r="H93" s="25">
        <v>50</v>
      </c>
      <c r="I93" s="11">
        <v>88</v>
      </c>
      <c r="J93" s="97">
        <f t="shared" si="1"/>
        <v>80.442</v>
      </c>
      <c r="K93" s="98">
        <v>90</v>
      </c>
      <c r="L93" s="36">
        <v>3.53</v>
      </c>
      <c r="M93" s="81"/>
      <c r="N93" s="81" t="s">
        <v>19</v>
      </c>
      <c r="O93" s="81"/>
      <c r="P93" s="81"/>
    </row>
    <row r="94" s="3" customFormat="1" ht="22.5" customHeight="1" spans="1:16">
      <c r="A94" s="81">
        <v>91</v>
      </c>
      <c r="B94" s="14">
        <v>21163117</v>
      </c>
      <c r="C94" s="14" t="s">
        <v>109</v>
      </c>
      <c r="D94" s="14">
        <v>89.76</v>
      </c>
      <c r="E94" s="65">
        <v>88</v>
      </c>
      <c r="F94" s="49">
        <v>63</v>
      </c>
      <c r="G94" s="46">
        <v>72</v>
      </c>
      <c r="H94" s="27">
        <v>50</v>
      </c>
      <c r="I94" s="11">
        <v>88</v>
      </c>
      <c r="J94" s="97">
        <f t="shared" si="1"/>
        <v>80.432</v>
      </c>
      <c r="K94" s="81">
        <v>91</v>
      </c>
      <c r="L94" s="36">
        <v>3.05</v>
      </c>
      <c r="M94" s="81"/>
      <c r="N94" s="81" t="s">
        <v>19</v>
      </c>
      <c r="O94" s="81"/>
      <c r="P94" s="81"/>
    </row>
    <row r="95" s="3" customFormat="1" ht="22.5" customHeight="1" spans="1:16">
      <c r="A95" s="81">
        <v>92</v>
      </c>
      <c r="B95" s="14">
        <v>21163157</v>
      </c>
      <c r="C95" s="14" t="s">
        <v>110</v>
      </c>
      <c r="D95" s="14">
        <v>88.9</v>
      </c>
      <c r="E95" s="65">
        <v>103</v>
      </c>
      <c r="F95" s="49">
        <v>65.5</v>
      </c>
      <c r="G95" s="14">
        <v>33</v>
      </c>
      <c r="H95" s="27">
        <v>51</v>
      </c>
      <c r="I95" s="11">
        <v>74</v>
      </c>
      <c r="J95" s="97">
        <f t="shared" si="1"/>
        <v>80.43</v>
      </c>
      <c r="K95" s="81">
        <v>91</v>
      </c>
      <c r="L95" s="36">
        <v>3.51</v>
      </c>
      <c r="M95" s="81"/>
      <c r="N95" s="81" t="s">
        <v>19</v>
      </c>
      <c r="O95" s="81"/>
      <c r="P95" s="81"/>
    </row>
    <row r="96" s="3" customFormat="1" ht="22.5" customHeight="1" spans="1:16">
      <c r="A96" s="81">
        <v>93</v>
      </c>
      <c r="B96" s="14">
        <v>21163143</v>
      </c>
      <c r="C96" s="14" t="s">
        <v>111</v>
      </c>
      <c r="D96" s="14">
        <v>89.96</v>
      </c>
      <c r="E96" s="65">
        <v>85</v>
      </c>
      <c r="F96" s="49">
        <v>61</v>
      </c>
      <c r="G96" s="14">
        <v>143</v>
      </c>
      <c r="H96" s="27">
        <v>51</v>
      </c>
      <c r="I96" s="11">
        <v>74</v>
      </c>
      <c r="J96" s="97">
        <f t="shared" si="1"/>
        <v>80.272</v>
      </c>
      <c r="K96" s="98">
        <v>93</v>
      </c>
      <c r="L96" s="36">
        <v>3.63</v>
      </c>
      <c r="M96" s="81"/>
      <c r="N96" s="81" t="s">
        <v>19</v>
      </c>
      <c r="O96" s="81"/>
      <c r="P96" s="81"/>
    </row>
    <row r="97" s="3" customFormat="1" ht="22.5" customHeight="1" spans="1:16">
      <c r="A97" s="81">
        <v>94</v>
      </c>
      <c r="B97" s="14">
        <v>21163023</v>
      </c>
      <c r="C97" s="14" t="s">
        <v>112</v>
      </c>
      <c r="D97" s="14">
        <v>88.97</v>
      </c>
      <c r="E97" s="65">
        <v>101</v>
      </c>
      <c r="F97" s="49">
        <v>64.75</v>
      </c>
      <c r="G97" s="46">
        <v>57</v>
      </c>
      <c r="H97" s="27">
        <v>50</v>
      </c>
      <c r="I97" s="11">
        <v>88</v>
      </c>
      <c r="J97" s="97">
        <f t="shared" si="1"/>
        <v>80.229</v>
      </c>
      <c r="K97" s="81">
        <v>94</v>
      </c>
      <c r="L97" s="36">
        <v>3.42</v>
      </c>
      <c r="M97" s="81"/>
      <c r="N97" s="81" t="s">
        <v>19</v>
      </c>
      <c r="O97" s="81"/>
      <c r="P97" s="81"/>
    </row>
    <row r="98" s="3" customFormat="1" ht="22.5" customHeight="1" spans="1:16">
      <c r="A98" s="81">
        <v>95</v>
      </c>
      <c r="B98" s="14">
        <v>21163183</v>
      </c>
      <c r="C98" s="14" t="s">
        <v>113</v>
      </c>
      <c r="D98" s="14">
        <v>87.25</v>
      </c>
      <c r="E98" s="65">
        <v>145</v>
      </c>
      <c r="F98" s="49">
        <v>70</v>
      </c>
      <c r="G98" s="14">
        <v>17</v>
      </c>
      <c r="H98" s="27">
        <v>51.5</v>
      </c>
      <c r="I98" s="11">
        <v>64</v>
      </c>
      <c r="J98" s="97">
        <f t="shared" si="1"/>
        <v>80.225</v>
      </c>
      <c r="K98" s="81">
        <v>94</v>
      </c>
      <c r="L98" s="36">
        <v>3.24</v>
      </c>
      <c r="M98" s="81"/>
      <c r="N98" s="81" t="s">
        <v>19</v>
      </c>
      <c r="O98" s="81"/>
      <c r="P98" s="81"/>
    </row>
    <row r="99" s="3" customFormat="1" ht="22.5" customHeight="1" spans="1:16">
      <c r="A99" s="81">
        <v>96</v>
      </c>
      <c r="B99" s="14">
        <v>21163040</v>
      </c>
      <c r="C99" s="14" t="s">
        <v>114</v>
      </c>
      <c r="D99" s="14">
        <v>89.46</v>
      </c>
      <c r="E99" s="65">
        <v>92</v>
      </c>
      <c r="F99" s="49">
        <v>60</v>
      </c>
      <c r="G99" s="14">
        <v>164</v>
      </c>
      <c r="H99" s="25">
        <v>56</v>
      </c>
      <c r="I99" s="11">
        <v>31</v>
      </c>
      <c r="J99" s="97">
        <f t="shared" si="1"/>
        <v>80.222</v>
      </c>
      <c r="K99" s="98">
        <v>96</v>
      </c>
      <c r="L99" s="36">
        <v>3.51</v>
      </c>
      <c r="M99" s="81"/>
      <c r="N99" s="81" t="s">
        <v>19</v>
      </c>
      <c r="O99" s="81"/>
      <c r="P99" s="81"/>
    </row>
    <row r="100" s="3" customFormat="1" ht="22.5" customHeight="1" spans="1:16">
      <c r="A100" s="81">
        <v>97</v>
      </c>
      <c r="B100" s="14">
        <v>21163026</v>
      </c>
      <c r="C100" s="14" t="s">
        <v>115</v>
      </c>
      <c r="D100" s="14">
        <v>90.29</v>
      </c>
      <c r="E100" s="65">
        <v>82</v>
      </c>
      <c r="F100" s="49">
        <v>60</v>
      </c>
      <c r="G100" s="14">
        <v>164</v>
      </c>
      <c r="H100" s="25">
        <v>50</v>
      </c>
      <c r="I100" s="11">
        <v>88</v>
      </c>
      <c r="J100" s="97">
        <f t="shared" si="1"/>
        <v>80.203</v>
      </c>
      <c r="K100" s="81">
        <v>97</v>
      </c>
      <c r="L100" s="36">
        <v>3.8</v>
      </c>
      <c r="M100" s="81"/>
      <c r="N100" s="81" t="s">
        <v>19</v>
      </c>
      <c r="O100" s="81"/>
      <c r="P100" s="81"/>
    </row>
    <row r="101" s="3" customFormat="1" ht="22.5" customHeight="1" spans="1:16">
      <c r="A101" s="81">
        <v>98</v>
      </c>
      <c r="B101" s="65">
        <v>21163107</v>
      </c>
      <c r="C101" s="43" t="s">
        <v>116</v>
      </c>
      <c r="D101" s="14">
        <v>89.11</v>
      </c>
      <c r="E101" s="65">
        <v>97</v>
      </c>
      <c r="F101" s="49">
        <v>63</v>
      </c>
      <c r="G101" s="46">
        <v>72</v>
      </c>
      <c r="H101" s="27">
        <v>52</v>
      </c>
      <c r="I101" s="11">
        <v>58</v>
      </c>
      <c r="J101" s="97">
        <f t="shared" si="1"/>
        <v>80.177</v>
      </c>
      <c r="K101" s="81">
        <v>98</v>
      </c>
      <c r="L101" s="36">
        <v>3.34</v>
      </c>
      <c r="M101" s="81"/>
      <c r="N101" s="81" t="s">
        <v>19</v>
      </c>
      <c r="O101" s="81"/>
      <c r="P101" s="81"/>
    </row>
    <row r="102" s="3" customFormat="1" ht="22.5" customHeight="1" spans="1:16">
      <c r="A102" s="81">
        <v>99</v>
      </c>
      <c r="B102" s="14">
        <v>21163012</v>
      </c>
      <c r="C102" s="14" t="s">
        <v>117</v>
      </c>
      <c r="D102" s="14">
        <v>89</v>
      </c>
      <c r="E102" s="65">
        <v>100</v>
      </c>
      <c r="F102" s="49">
        <v>64</v>
      </c>
      <c r="G102" s="46">
        <v>60</v>
      </c>
      <c r="H102" s="27">
        <v>50</v>
      </c>
      <c r="I102" s="11">
        <v>88</v>
      </c>
      <c r="J102" s="97">
        <f t="shared" si="1"/>
        <v>80.1</v>
      </c>
      <c r="K102" s="98">
        <v>99</v>
      </c>
      <c r="L102" s="36">
        <v>3.48</v>
      </c>
      <c r="M102" s="81"/>
      <c r="N102" s="81" t="s">
        <v>19</v>
      </c>
      <c r="O102" s="81"/>
      <c r="P102" s="81"/>
    </row>
    <row r="103" s="3" customFormat="1" ht="22.5" customHeight="1" spans="1:16">
      <c r="A103" s="81">
        <v>100</v>
      </c>
      <c r="B103" s="65">
        <v>21163072</v>
      </c>
      <c r="C103" s="43" t="s">
        <v>118</v>
      </c>
      <c r="D103" s="14">
        <v>89.73</v>
      </c>
      <c r="E103" s="65">
        <v>89</v>
      </c>
      <c r="F103" s="49">
        <v>61</v>
      </c>
      <c r="G103" s="14">
        <v>143</v>
      </c>
      <c r="H103" s="27">
        <v>50</v>
      </c>
      <c r="I103" s="11">
        <v>88</v>
      </c>
      <c r="J103" s="97">
        <f t="shared" si="1"/>
        <v>80.011</v>
      </c>
      <c r="K103" s="81">
        <v>100</v>
      </c>
      <c r="L103" s="36">
        <v>3.52</v>
      </c>
      <c r="M103" s="81"/>
      <c r="N103" s="81" t="s">
        <v>19</v>
      </c>
      <c r="O103" s="81"/>
      <c r="P103" s="81"/>
    </row>
    <row r="104" s="3" customFormat="1" ht="22.5" customHeight="1" spans="1:16">
      <c r="A104" s="81">
        <v>101</v>
      </c>
      <c r="B104" s="14">
        <v>21163166</v>
      </c>
      <c r="C104" s="14" t="s">
        <v>119</v>
      </c>
      <c r="D104" s="14">
        <v>88.52</v>
      </c>
      <c r="E104" s="65">
        <v>115</v>
      </c>
      <c r="F104" s="49">
        <v>65</v>
      </c>
      <c r="G104" s="46">
        <v>47</v>
      </c>
      <c r="H104" s="27">
        <v>50</v>
      </c>
      <c r="I104" s="11">
        <v>88</v>
      </c>
      <c r="J104" s="97">
        <f t="shared" si="1"/>
        <v>79.964</v>
      </c>
      <c r="K104" s="81">
        <v>101</v>
      </c>
      <c r="L104" s="36">
        <v>3.32</v>
      </c>
      <c r="M104" s="81"/>
      <c r="N104" s="81" t="s">
        <v>19</v>
      </c>
      <c r="O104" s="81"/>
      <c r="P104" s="81"/>
    </row>
    <row r="105" s="3" customFormat="1" ht="22.5" customHeight="1" spans="1:16">
      <c r="A105" s="81">
        <v>102</v>
      </c>
      <c r="B105" s="14">
        <v>21163047</v>
      </c>
      <c r="C105" s="14" t="s">
        <v>120</v>
      </c>
      <c r="D105" s="14">
        <v>88.85</v>
      </c>
      <c r="E105" s="65">
        <v>107</v>
      </c>
      <c r="F105" s="49">
        <v>60</v>
      </c>
      <c r="G105" s="14">
        <v>164</v>
      </c>
      <c r="H105" s="27">
        <v>56</v>
      </c>
      <c r="I105" s="11">
        <v>31</v>
      </c>
      <c r="J105" s="97">
        <f t="shared" si="1"/>
        <v>79.795</v>
      </c>
      <c r="K105" s="98">
        <v>102</v>
      </c>
      <c r="L105" s="36">
        <v>3.48</v>
      </c>
      <c r="M105" s="81"/>
      <c r="N105" s="81" t="s">
        <v>19</v>
      </c>
      <c r="O105" s="81"/>
      <c r="P105" s="81"/>
    </row>
    <row r="106" s="3" customFormat="1" ht="22.5" customHeight="1" spans="1:16">
      <c r="A106" s="81">
        <v>103</v>
      </c>
      <c r="B106" s="14">
        <v>21163058</v>
      </c>
      <c r="C106" s="14" t="s">
        <v>121</v>
      </c>
      <c r="D106" s="14">
        <v>88.92</v>
      </c>
      <c r="E106" s="65">
        <v>102</v>
      </c>
      <c r="F106" s="49">
        <v>62</v>
      </c>
      <c r="G106" s="14">
        <v>115</v>
      </c>
      <c r="H106" s="25">
        <v>51.5</v>
      </c>
      <c r="I106" s="11">
        <v>64</v>
      </c>
      <c r="J106" s="97">
        <f t="shared" si="1"/>
        <v>79.794</v>
      </c>
      <c r="K106" s="81">
        <v>103</v>
      </c>
      <c r="L106" s="36">
        <v>3.42</v>
      </c>
      <c r="M106" s="81"/>
      <c r="N106" s="81" t="s">
        <v>19</v>
      </c>
      <c r="O106" s="81"/>
      <c r="P106" s="81"/>
    </row>
    <row r="107" s="3" customFormat="1" ht="22.5" customHeight="1" spans="1:16">
      <c r="A107" s="81">
        <v>104</v>
      </c>
      <c r="B107" s="14">
        <v>21163140</v>
      </c>
      <c r="C107" s="14" t="s">
        <v>122</v>
      </c>
      <c r="D107" s="14">
        <v>89.01</v>
      </c>
      <c r="E107" s="65">
        <v>99</v>
      </c>
      <c r="F107" s="49">
        <v>62</v>
      </c>
      <c r="G107" s="14">
        <v>115</v>
      </c>
      <c r="H107" s="27">
        <v>50.25</v>
      </c>
      <c r="I107" s="11">
        <v>87</v>
      </c>
      <c r="J107" s="97">
        <f t="shared" si="1"/>
        <v>79.732</v>
      </c>
      <c r="K107" s="81">
        <v>104</v>
      </c>
      <c r="L107" s="36">
        <v>3.18</v>
      </c>
      <c r="M107" s="81"/>
      <c r="N107" s="81" t="s">
        <v>19</v>
      </c>
      <c r="O107" s="81"/>
      <c r="P107" s="81"/>
    </row>
    <row r="108" s="3" customFormat="1" ht="22.5" customHeight="1" spans="1:16">
      <c r="A108" s="81">
        <v>105</v>
      </c>
      <c r="B108" s="14">
        <v>21163176</v>
      </c>
      <c r="C108" s="14" t="s">
        <v>123</v>
      </c>
      <c r="D108" s="14">
        <v>88.16</v>
      </c>
      <c r="E108" s="65">
        <v>123</v>
      </c>
      <c r="F108" s="49">
        <v>65</v>
      </c>
      <c r="G108" s="46">
        <v>47</v>
      </c>
      <c r="H108" s="27">
        <v>50</v>
      </c>
      <c r="I108" s="11">
        <v>88</v>
      </c>
      <c r="J108" s="97">
        <f t="shared" si="1"/>
        <v>79.712</v>
      </c>
      <c r="K108" s="98">
        <v>105</v>
      </c>
      <c r="L108" s="36">
        <v>3.32</v>
      </c>
      <c r="M108" s="81"/>
      <c r="N108" s="81" t="s">
        <v>19</v>
      </c>
      <c r="O108" s="81"/>
      <c r="P108" s="81"/>
    </row>
    <row r="109" s="3" customFormat="1" ht="22.5" customHeight="1" spans="1:16">
      <c r="A109" s="81">
        <v>106</v>
      </c>
      <c r="B109" s="14">
        <v>21163099</v>
      </c>
      <c r="C109" s="14" t="s">
        <v>124</v>
      </c>
      <c r="D109" s="14">
        <v>87.58</v>
      </c>
      <c r="E109" s="65">
        <v>139</v>
      </c>
      <c r="F109" s="49">
        <v>67</v>
      </c>
      <c r="G109" s="14">
        <v>27</v>
      </c>
      <c r="H109" s="27">
        <v>50</v>
      </c>
      <c r="I109" s="11">
        <v>88</v>
      </c>
      <c r="J109" s="97">
        <f t="shared" si="1"/>
        <v>79.706</v>
      </c>
      <c r="K109" s="98">
        <v>105</v>
      </c>
      <c r="L109" s="36">
        <v>3.23</v>
      </c>
      <c r="M109" s="81"/>
      <c r="N109" s="81" t="s">
        <v>19</v>
      </c>
      <c r="O109" s="81"/>
      <c r="P109" s="81"/>
    </row>
    <row r="110" s="3" customFormat="1" ht="22.5" customHeight="1" spans="1:16">
      <c r="A110" s="81">
        <v>107</v>
      </c>
      <c r="B110" s="14">
        <v>21163005</v>
      </c>
      <c r="C110" s="14" t="s">
        <v>125</v>
      </c>
      <c r="D110" s="14">
        <v>89.58</v>
      </c>
      <c r="E110" s="65">
        <v>90</v>
      </c>
      <c r="F110" s="49">
        <v>60</v>
      </c>
      <c r="G110" s="14">
        <v>164</v>
      </c>
      <c r="H110" s="25">
        <v>50</v>
      </c>
      <c r="I110" s="11">
        <v>88</v>
      </c>
      <c r="J110" s="97">
        <f t="shared" si="1"/>
        <v>79.706</v>
      </c>
      <c r="K110" s="98">
        <v>105</v>
      </c>
      <c r="L110" s="36">
        <v>3.44</v>
      </c>
      <c r="M110" s="81"/>
      <c r="N110" s="81" t="s">
        <v>19</v>
      </c>
      <c r="O110" s="81"/>
      <c r="P110" s="81"/>
    </row>
    <row r="111" s="3" customFormat="1" ht="22.5" customHeight="1" spans="1:16">
      <c r="A111" s="81">
        <v>108</v>
      </c>
      <c r="B111" s="14">
        <v>21163038</v>
      </c>
      <c r="C111" s="14" t="s">
        <v>126</v>
      </c>
      <c r="D111" s="14">
        <v>89.18</v>
      </c>
      <c r="E111" s="65">
        <v>96</v>
      </c>
      <c r="F111" s="49">
        <v>60</v>
      </c>
      <c r="G111" s="14">
        <v>164</v>
      </c>
      <c r="H111" s="27">
        <v>52.5</v>
      </c>
      <c r="I111" s="11">
        <v>55</v>
      </c>
      <c r="J111" s="97">
        <f t="shared" si="1"/>
        <v>79.676</v>
      </c>
      <c r="K111" s="98">
        <v>108</v>
      </c>
      <c r="L111" s="36">
        <v>3.52</v>
      </c>
      <c r="M111" s="81"/>
      <c r="N111" s="81" t="s">
        <v>19</v>
      </c>
      <c r="O111" s="81"/>
      <c r="P111" s="81"/>
    </row>
    <row r="112" s="3" customFormat="1" ht="22.5" customHeight="1" spans="1:16">
      <c r="A112" s="81">
        <v>109</v>
      </c>
      <c r="B112" s="65">
        <v>21163059</v>
      </c>
      <c r="C112" s="43" t="s">
        <v>127</v>
      </c>
      <c r="D112" s="14">
        <v>89.3</v>
      </c>
      <c r="E112" s="65">
        <v>95</v>
      </c>
      <c r="F112" s="49">
        <v>60</v>
      </c>
      <c r="G112" s="14">
        <v>164</v>
      </c>
      <c r="H112" s="27">
        <v>51</v>
      </c>
      <c r="I112" s="11">
        <v>74</v>
      </c>
      <c r="J112" s="97">
        <f t="shared" si="1"/>
        <v>79.61</v>
      </c>
      <c r="K112" s="81">
        <v>109</v>
      </c>
      <c r="L112" s="36">
        <v>3.51</v>
      </c>
      <c r="M112" s="81"/>
      <c r="N112" s="81" t="s">
        <v>19</v>
      </c>
      <c r="O112" s="81"/>
      <c r="P112" s="81"/>
    </row>
    <row r="113" s="3" customFormat="1" ht="22.5" customHeight="1" spans="1:16">
      <c r="A113" s="81">
        <v>110</v>
      </c>
      <c r="B113" s="14">
        <v>21163233</v>
      </c>
      <c r="C113" s="14" t="s">
        <v>128</v>
      </c>
      <c r="D113" s="14">
        <v>89.41</v>
      </c>
      <c r="E113" s="65">
        <v>94</v>
      </c>
      <c r="F113" s="49">
        <v>60</v>
      </c>
      <c r="G113" s="14">
        <v>164</v>
      </c>
      <c r="H113" s="27">
        <v>50</v>
      </c>
      <c r="I113" s="11">
        <v>88</v>
      </c>
      <c r="J113" s="97">
        <f t="shared" si="1"/>
        <v>79.587</v>
      </c>
      <c r="K113" s="81">
        <v>110</v>
      </c>
      <c r="L113" s="36">
        <v>2.92</v>
      </c>
      <c r="M113" s="81"/>
      <c r="N113" s="81" t="s">
        <v>19</v>
      </c>
      <c r="O113" s="81"/>
      <c r="P113" s="81"/>
    </row>
    <row r="114" s="3" customFormat="1" ht="22.5" customHeight="1" spans="1:16">
      <c r="A114" s="81">
        <v>111</v>
      </c>
      <c r="B114" s="14">
        <v>21163163</v>
      </c>
      <c r="C114" s="14" t="s">
        <v>129</v>
      </c>
      <c r="D114" s="14">
        <v>87.89</v>
      </c>
      <c r="E114" s="65">
        <v>133</v>
      </c>
      <c r="F114" s="49">
        <v>65</v>
      </c>
      <c r="G114" s="46">
        <v>47</v>
      </c>
      <c r="H114" s="27">
        <v>50</v>
      </c>
      <c r="I114" s="11">
        <v>88</v>
      </c>
      <c r="J114" s="97">
        <f t="shared" si="1"/>
        <v>79.523</v>
      </c>
      <c r="K114" s="98">
        <v>111</v>
      </c>
      <c r="L114" s="36">
        <v>3.35</v>
      </c>
      <c r="M114" s="81"/>
      <c r="N114" s="81" t="s">
        <v>19</v>
      </c>
      <c r="O114" s="81"/>
      <c r="P114" s="81"/>
    </row>
    <row r="115" s="3" customFormat="1" ht="22.5" customHeight="1" spans="1:16">
      <c r="A115" s="81">
        <v>112</v>
      </c>
      <c r="B115" s="14">
        <v>21163101</v>
      </c>
      <c r="C115" s="14" t="s">
        <v>130</v>
      </c>
      <c r="D115" s="14">
        <v>88.42</v>
      </c>
      <c r="E115" s="65">
        <v>117</v>
      </c>
      <c r="F115" s="49">
        <v>63</v>
      </c>
      <c r="G115" s="46">
        <v>72</v>
      </c>
      <c r="H115" s="27">
        <v>50</v>
      </c>
      <c r="I115" s="11">
        <v>88</v>
      </c>
      <c r="J115" s="97">
        <f t="shared" si="1"/>
        <v>79.494</v>
      </c>
      <c r="K115" s="81">
        <v>112</v>
      </c>
      <c r="L115" s="36">
        <v>3.44</v>
      </c>
      <c r="M115" s="81"/>
      <c r="N115" s="81" t="s">
        <v>19</v>
      </c>
      <c r="O115" s="81"/>
      <c r="P115" s="81"/>
    </row>
    <row r="116" s="3" customFormat="1" ht="22.5" customHeight="1" spans="1:16">
      <c r="A116" s="81">
        <v>113</v>
      </c>
      <c r="B116" s="14">
        <v>21163232</v>
      </c>
      <c r="C116" s="14" t="s">
        <v>131</v>
      </c>
      <c r="D116" s="14">
        <v>88.42</v>
      </c>
      <c r="E116" s="65">
        <v>117</v>
      </c>
      <c r="F116" s="49">
        <v>62</v>
      </c>
      <c r="G116" s="14">
        <v>115</v>
      </c>
      <c r="H116" s="27">
        <v>51.5</v>
      </c>
      <c r="I116" s="11">
        <v>64</v>
      </c>
      <c r="J116" s="97">
        <f t="shared" si="1"/>
        <v>79.444</v>
      </c>
      <c r="K116" s="81">
        <v>113</v>
      </c>
      <c r="L116" s="36">
        <v>3.44</v>
      </c>
      <c r="M116" s="81"/>
      <c r="N116" s="81" t="s">
        <v>19</v>
      </c>
      <c r="O116" s="81"/>
      <c r="P116" s="81"/>
    </row>
    <row r="117" s="3" customFormat="1" ht="22.5" customHeight="1" spans="1:16">
      <c r="A117" s="81">
        <v>114</v>
      </c>
      <c r="B117" s="14">
        <v>21163057</v>
      </c>
      <c r="C117" s="14" t="s">
        <v>132</v>
      </c>
      <c r="D117" s="14">
        <v>88.29</v>
      </c>
      <c r="E117" s="65">
        <v>121</v>
      </c>
      <c r="F117" s="49">
        <v>63</v>
      </c>
      <c r="G117" s="46">
        <v>72</v>
      </c>
      <c r="H117" s="27">
        <v>50</v>
      </c>
      <c r="I117" s="11">
        <v>88</v>
      </c>
      <c r="J117" s="97">
        <f t="shared" si="1"/>
        <v>79.403</v>
      </c>
      <c r="K117" s="98">
        <v>114</v>
      </c>
      <c r="L117" s="36">
        <v>3.43</v>
      </c>
      <c r="M117" s="81"/>
      <c r="N117" s="81" t="s">
        <v>19</v>
      </c>
      <c r="O117" s="81"/>
      <c r="P117" s="81"/>
    </row>
    <row r="118" s="3" customFormat="1" ht="22.5" customHeight="1" spans="1:16">
      <c r="A118" s="81">
        <v>115</v>
      </c>
      <c r="B118" s="65">
        <v>21163237</v>
      </c>
      <c r="C118" s="43" t="s">
        <v>133</v>
      </c>
      <c r="D118" s="14">
        <v>89.08</v>
      </c>
      <c r="E118" s="65">
        <v>98</v>
      </c>
      <c r="F118" s="49">
        <v>60</v>
      </c>
      <c r="G118" s="14">
        <v>164</v>
      </c>
      <c r="H118" s="27">
        <v>50</v>
      </c>
      <c r="I118" s="11">
        <v>88</v>
      </c>
      <c r="J118" s="97">
        <f t="shared" si="1"/>
        <v>79.356</v>
      </c>
      <c r="K118" s="81">
        <v>115</v>
      </c>
      <c r="L118" s="36">
        <v>3.49</v>
      </c>
      <c r="M118" s="81"/>
      <c r="N118" s="81" t="s">
        <v>19</v>
      </c>
      <c r="O118" s="81"/>
      <c r="P118" s="81"/>
    </row>
    <row r="119" s="3" customFormat="1" ht="22.5" customHeight="1" spans="1:16">
      <c r="A119" s="81">
        <v>116</v>
      </c>
      <c r="B119" s="14">
        <v>21015070</v>
      </c>
      <c r="C119" s="14" t="s">
        <v>134</v>
      </c>
      <c r="D119" s="14">
        <v>88.22</v>
      </c>
      <c r="E119" s="65">
        <v>122</v>
      </c>
      <c r="F119" s="49">
        <v>63</v>
      </c>
      <c r="G119" s="46">
        <v>72</v>
      </c>
      <c r="H119" s="25">
        <v>50</v>
      </c>
      <c r="I119" s="11">
        <v>88</v>
      </c>
      <c r="J119" s="97">
        <f t="shared" si="1"/>
        <v>79.354</v>
      </c>
      <c r="K119" s="81">
        <v>116</v>
      </c>
      <c r="L119" s="36">
        <v>3.54</v>
      </c>
      <c r="M119" s="81"/>
      <c r="N119" s="81" t="s">
        <v>19</v>
      </c>
      <c r="O119" s="81"/>
      <c r="P119" s="81"/>
    </row>
    <row r="120" s="3" customFormat="1" ht="22.5" customHeight="1" spans="1:16">
      <c r="A120" s="81">
        <v>117</v>
      </c>
      <c r="B120" s="14">
        <v>21163113</v>
      </c>
      <c r="C120" s="14" t="s">
        <v>135</v>
      </c>
      <c r="D120" s="14">
        <v>88.14</v>
      </c>
      <c r="E120" s="65">
        <v>124</v>
      </c>
      <c r="F120" s="49">
        <v>63</v>
      </c>
      <c r="G120" s="46">
        <v>72</v>
      </c>
      <c r="H120" s="27">
        <v>50</v>
      </c>
      <c r="I120" s="11">
        <v>88</v>
      </c>
      <c r="J120" s="97">
        <f t="shared" si="1"/>
        <v>79.298</v>
      </c>
      <c r="K120" s="98">
        <v>117</v>
      </c>
      <c r="L120" s="36">
        <v>3.41</v>
      </c>
      <c r="M120" s="81"/>
      <c r="N120" s="81" t="s">
        <v>19</v>
      </c>
      <c r="O120" s="81"/>
      <c r="P120" s="81"/>
    </row>
    <row r="121" s="3" customFormat="1" ht="22.5" customHeight="1" spans="1:16">
      <c r="A121" s="81">
        <v>118</v>
      </c>
      <c r="B121" s="14">
        <v>21163091</v>
      </c>
      <c r="C121" s="14" t="s">
        <v>136</v>
      </c>
      <c r="D121" s="14">
        <v>88.7</v>
      </c>
      <c r="E121" s="65">
        <v>111</v>
      </c>
      <c r="F121" s="49">
        <v>61</v>
      </c>
      <c r="G121" s="14">
        <v>143</v>
      </c>
      <c r="H121" s="27">
        <v>50</v>
      </c>
      <c r="I121" s="11">
        <v>88</v>
      </c>
      <c r="J121" s="97">
        <f t="shared" si="1"/>
        <v>79.29</v>
      </c>
      <c r="K121" s="81">
        <v>118</v>
      </c>
      <c r="L121" s="36">
        <v>3.14</v>
      </c>
      <c r="M121" s="81"/>
      <c r="N121" s="81" t="s">
        <v>19</v>
      </c>
      <c r="O121" s="81"/>
      <c r="P121" s="81"/>
    </row>
    <row r="122" s="3" customFormat="1" ht="22.5" customHeight="1" spans="1:16">
      <c r="A122" s="81">
        <v>119</v>
      </c>
      <c r="B122" s="14">
        <v>21163160</v>
      </c>
      <c r="C122" s="14" t="s">
        <v>137</v>
      </c>
      <c r="D122" s="14">
        <v>88.09</v>
      </c>
      <c r="E122" s="65">
        <v>126</v>
      </c>
      <c r="F122" s="49">
        <v>63</v>
      </c>
      <c r="G122" s="46">
        <v>72</v>
      </c>
      <c r="H122" s="27">
        <v>50</v>
      </c>
      <c r="I122" s="11">
        <v>88</v>
      </c>
      <c r="J122" s="97">
        <f t="shared" si="1"/>
        <v>79.263</v>
      </c>
      <c r="K122" s="81">
        <v>119</v>
      </c>
      <c r="L122" s="36">
        <v>3.05</v>
      </c>
      <c r="M122" s="81"/>
      <c r="N122" s="81" t="s">
        <v>19</v>
      </c>
      <c r="O122" s="81"/>
      <c r="P122" s="81"/>
    </row>
    <row r="123" s="3" customFormat="1" ht="22.5" customHeight="1" spans="1:16">
      <c r="A123" s="81">
        <v>120</v>
      </c>
      <c r="B123" s="14">
        <v>19044035</v>
      </c>
      <c r="C123" s="14" t="s">
        <v>138</v>
      </c>
      <c r="D123" s="14">
        <v>88.59</v>
      </c>
      <c r="E123" s="65">
        <v>112</v>
      </c>
      <c r="F123" s="49">
        <v>60</v>
      </c>
      <c r="G123" s="14">
        <v>164</v>
      </c>
      <c r="H123" s="27">
        <v>52</v>
      </c>
      <c r="I123" s="11">
        <v>58</v>
      </c>
      <c r="J123" s="97">
        <f t="shared" si="1"/>
        <v>79.213</v>
      </c>
      <c r="K123" s="98">
        <v>120</v>
      </c>
      <c r="L123" s="36">
        <v>3.48</v>
      </c>
      <c r="M123" s="81"/>
      <c r="N123" s="81" t="s">
        <v>19</v>
      </c>
      <c r="O123" s="81"/>
      <c r="P123" s="81"/>
    </row>
    <row r="124" s="3" customFormat="1" ht="22.5" customHeight="1" spans="1:16">
      <c r="A124" s="81">
        <v>121</v>
      </c>
      <c r="B124" s="14">
        <v>21163006</v>
      </c>
      <c r="C124" s="14" t="s">
        <v>139</v>
      </c>
      <c r="D124" s="14">
        <v>88.87</v>
      </c>
      <c r="E124" s="65">
        <v>104</v>
      </c>
      <c r="F124" s="49">
        <v>60</v>
      </c>
      <c r="G124" s="14">
        <v>164</v>
      </c>
      <c r="H124" s="27">
        <v>50</v>
      </c>
      <c r="I124" s="11">
        <v>88</v>
      </c>
      <c r="J124" s="97">
        <f t="shared" si="1"/>
        <v>79.209</v>
      </c>
      <c r="K124" s="98">
        <v>120</v>
      </c>
      <c r="L124" s="36">
        <v>3.24</v>
      </c>
      <c r="M124" s="81"/>
      <c r="N124" s="81" t="s">
        <v>19</v>
      </c>
      <c r="O124" s="81"/>
      <c r="P124" s="81"/>
    </row>
    <row r="125" s="3" customFormat="1" ht="22.5" customHeight="1" spans="1:16">
      <c r="A125" s="81">
        <v>122</v>
      </c>
      <c r="B125" s="14">
        <v>21163249</v>
      </c>
      <c r="C125" s="14" t="s">
        <v>140</v>
      </c>
      <c r="D125" s="14">
        <v>88.87</v>
      </c>
      <c r="E125" s="65">
        <v>104</v>
      </c>
      <c r="F125" s="49">
        <v>60</v>
      </c>
      <c r="G125" s="14">
        <v>164</v>
      </c>
      <c r="H125" s="27">
        <v>50</v>
      </c>
      <c r="I125" s="11">
        <v>88</v>
      </c>
      <c r="J125" s="97">
        <f t="shared" si="1"/>
        <v>79.209</v>
      </c>
      <c r="K125" s="98">
        <v>120</v>
      </c>
      <c r="L125" s="36">
        <v>3.42</v>
      </c>
      <c r="M125" s="81"/>
      <c r="N125" s="81" t="s">
        <v>19</v>
      </c>
      <c r="O125" s="81"/>
      <c r="P125" s="81"/>
    </row>
    <row r="126" s="3" customFormat="1" ht="22.5" customHeight="1" spans="1:16">
      <c r="A126" s="81">
        <v>123</v>
      </c>
      <c r="B126" s="14">
        <v>21163173</v>
      </c>
      <c r="C126" s="14" t="s">
        <v>141</v>
      </c>
      <c r="D126" s="14">
        <v>88.01</v>
      </c>
      <c r="E126" s="65">
        <v>130</v>
      </c>
      <c r="F126" s="49">
        <v>63</v>
      </c>
      <c r="G126" s="46">
        <v>72</v>
      </c>
      <c r="H126" s="27">
        <v>50</v>
      </c>
      <c r="I126" s="11">
        <v>88</v>
      </c>
      <c r="J126" s="97">
        <f t="shared" si="1"/>
        <v>79.207</v>
      </c>
      <c r="K126" s="98">
        <v>120</v>
      </c>
      <c r="L126" s="36">
        <v>3.39</v>
      </c>
      <c r="M126" s="81"/>
      <c r="N126" s="81" t="s">
        <v>19</v>
      </c>
      <c r="O126" s="81"/>
      <c r="P126" s="81"/>
    </row>
    <row r="127" s="3" customFormat="1" ht="22.5" customHeight="1" spans="1:16">
      <c r="A127" s="81">
        <v>124</v>
      </c>
      <c r="B127" s="14">
        <v>21163219</v>
      </c>
      <c r="C127" s="14" t="s">
        <v>142</v>
      </c>
      <c r="D127" s="14">
        <v>87.71</v>
      </c>
      <c r="E127" s="65">
        <v>136</v>
      </c>
      <c r="F127" s="49">
        <v>64</v>
      </c>
      <c r="G127" s="46">
        <v>60</v>
      </c>
      <c r="H127" s="27">
        <v>50</v>
      </c>
      <c r="I127" s="11">
        <v>88</v>
      </c>
      <c r="J127" s="97">
        <f t="shared" si="1"/>
        <v>79.197</v>
      </c>
      <c r="K127" s="81">
        <v>124</v>
      </c>
      <c r="L127" s="36">
        <v>3.39</v>
      </c>
      <c r="M127" s="81"/>
      <c r="N127" s="81" t="s">
        <v>19</v>
      </c>
      <c r="O127" s="81"/>
      <c r="P127" s="81"/>
    </row>
    <row r="128" s="3" customFormat="1" ht="22.5" customHeight="1" spans="1:16">
      <c r="A128" s="81">
        <v>125</v>
      </c>
      <c r="B128" s="14">
        <v>21163149</v>
      </c>
      <c r="C128" s="14" t="s">
        <v>143</v>
      </c>
      <c r="D128" s="14">
        <v>88.56</v>
      </c>
      <c r="E128" s="65">
        <v>114</v>
      </c>
      <c r="F128" s="49">
        <v>61</v>
      </c>
      <c r="G128" s="14">
        <v>143</v>
      </c>
      <c r="H128" s="27">
        <v>50</v>
      </c>
      <c r="I128" s="11">
        <v>88</v>
      </c>
      <c r="J128" s="97">
        <f t="shared" si="1"/>
        <v>79.192</v>
      </c>
      <c r="K128" s="81">
        <v>125</v>
      </c>
      <c r="L128" s="36">
        <v>3.08</v>
      </c>
      <c r="M128" s="81"/>
      <c r="N128" s="81" t="s">
        <v>19</v>
      </c>
      <c r="O128" s="81"/>
      <c r="P128" s="81"/>
    </row>
    <row r="129" s="3" customFormat="1" ht="22.5" customHeight="1" spans="1:16">
      <c r="A129" s="81">
        <v>126</v>
      </c>
      <c r="B129" s="14">
        <v>21163189</v>
      </c>
      <c r="C129" s="14" t="s">
        <v>144</v>
      </c>
      <c r="D129" s="14">
        <v>86.03</v>
      </c>
      <c r="E129" s="65">
        <v>173</v>
      </c>
      <c r="F129" s="49">
        <v>68.5</v>
      </c>
      <c r="G129" s="46">
        <v>20</v>
      </c>
      <c r="H129" s="27">
        <v>52.5</v>
      </c>
      <c r="I129" s="11">
        <v>55</v>
      </c>
      <c r="J129" s="97">
        <f t="shared" si="1"/>
        <v>79.171</v>
      </c>
      <c r="K129" s="98">
        <v>126</v>
      </c>
      <c r="L129" s="36">
        <v>3.06</v>
      </c>
      <c r="M129" s="81"/>
      <c r="N129" s="81" t="s">
        <v>19</v>
      </c>
      <c r="O129" s="81"/>
      <c r="P129" s="81"/>
    </row>
    <row r="130" s="3" customFormat="1" ht="22.5" customHeight="1" spans="1:16">
      <c r="A130" s="81">
        <v>127</v>
      </c>
      <c r="B130" s="14">
        <v>21163016</v>
      </c>
      <c r="C130" s="14" t="s">
        <v>145</v>
      </c>
      <c r="D130" s="14">
        <v>88.8</v>
      </c>
      <c r="E130" s="65">
        <v>108</v>
      </c>
      <c r="F130" s="49">
        <v>60</v>
      </c>
      <c r="G130" s="14">
        <v>164</v>
      </c>
      <c r="H130" s="27">
        <v>50</v>
      </c>
      <c r="I130" s="11">
        <v>88</v>
      </c>
      <c r="J130" s="97">
        <f t="shared" si="1"/>
        <v>79.16</v>
      </c>
      <c r="K130" s="81">
        <v>127</v>
      </c>
      <c r="L130" s="36">
        <v>3.48</v>
      </c>
      <c r="M130" s="81"/>
      <c r="N130" s="81" t="s">
        <v>19</v>
      </c>
      <c r="O130" s="81"/>
      <c r="P130" s="81"/>
    </row>
    <row r="131" s="3" customFormat="1" ht="22.5" customHeight="1" spans="1:16">
      <c r="A131" s="81">
        <v>128</v>
      </c>
      <c r="B131" s="14">
        <v>21163208</v>
      </c>
      <c r="C131" s="14" t="s">
        <v>146</v>
      </c>
      <c r="D131" s="14">
        <v>88.57</v>
      </c>
      <c r="E131" s="65">
        <v>113</v>
      </c>
      <c r="F131" s="49">
        <v>60</v>
      </c>
      <c r="G131" s="14">
        <v>164</v>
      </c>
      <c r="H131" s="27">
        <v>51.5</v>
      </c>
      <c r="I131" s="11">
        <v>64</v>
      </c>
      <c r="J131" s="97">
        <f t="shared" si="1"/>
        <v>79.149</v>
      </c>
      <c r="K131" s="81">
        <v>128</v>
      </c>
      <c r="L131" s="36">
        <v>3.47</v>
      </c>
      <c r="M131" s="81"/>
      <c r="N131" s="81" t="s">
        <v>19</v>
      </c>
      <c r="O131" s="81"/>
      <c r="P131" s="81"/>
    </row>
    <row r="132" s="3" customFormat="1" ht="22.5" customHeight="1" spans="1:16">
      <c r="A132" s="81">
        <v>129</v>
      </c>
      <c r="B132" s="14">
        <v>21163004</v>
      </c>
      <c r="C132" s="14" t="s">
        <v>147</v>
      </c>
      <c r="D132" s="14">
        <v>88.77</v>
      </c>
      <c r="E132" s="65">
        <v>109</v>
      </c>
      <c r="F132" s="49">
        <v>60</v>
      </c>
      <c r="G132" s="14">
        <v>164</v>
      </c>
      <c r="H132" s="27">
        <v>50</v>
      </c>
      <c r="I132" s="11">
        <v>88</v>
      </c>
      <c r="J132" s="97">
        <f t="shared" ref="J132:J195" si="2">D132*0.7+F132*0.2+H132*0.1</f>
        <v>79.139</v>
      </c>
      <c r="K132" s="98">
        <v>129</v>
      </c>
      <c r="L132" s="36">
        <v>3.32</v>
      </c>
      <c r="M132" s="81"/>
      <c r="N132" s="81" t="s">
        <v>19</v>
      </c>
      <c r="O132" s="81"/>
      <c r="P132" s="81"/>
    </row>
    <row r="133" s="3" customFormat="1" ht="22.5" customHeight="1" spans="1:16">
      <c r="A133" s="81">
        <v>130</v>
      </c>
      <c r="B133" s="14">
        <v>21163125</v>
      </c>
      <c r="C133" s="14" t="s">
        <v>148</v>
      </c>
      <c r="D133" s="14">
        <v>87.86</v>
      </c>
      <c r="E133" s="65">
        <v>134</v>
      </c>
      <c r="F133" s="49">
        <v>63</v>
      </c>
      <c r="G133" s="46">
        <v>72</v>
      </c>
      <c r="H133" s="27">
        <v>50</v>
      </c>
      <c r="I133" s="11">
        <v>88</v>
      </c>
      <c r="J133" s="97">
        <f t="shared" si="2"/>
        <v>79.102</v>
      </c>
      <c r="K133" s="81">
        <v>130</v>
      </c>
      <c r="L133" s="36">
        <v>3.29</v>
      </c>
      <c r="M133" s="81"/>
      <c r="N133" s="81" t="s">
        <v>19</v>
      </c>
      <c r="O133" s="81"/>
      <c r="P133" s="81"/>
    </row>
    <row r="134" s="3" customFormat="1" ht="22.5" customHeight="1" spans="1:16">
      <c r="A134" s="81">
        <v>131</v>
      </c>
      <c r="B134" s="14">
        <v>21163115</v>
      </c>
      <c r="C134" s="14" t="s">
        <v>149</v>
      </c>
      <c r="D134" s="14">
        <v>87.78</v>
      </c>
      <c r="E134" s="65">
        <v>135</v>
      </c>
      <c r="F134" s="49">
        <v>63</v>
      </c>
      <c r="G134" s="46">
        <v>72</v>
      </c>
      <c r="H134" s="27">
        <v>50</v>
      </c>
      <c r="I134" s="11">
        <v>88</v>
      </c>
      <c r="J134" s="97">
        <f t="shared" si="2"/>
        <v>79.046</v>
      </c>
      <c r="K134" s="81">
        <v>131</v>
      </c>
      <c r="L134" s="36">
        <v>3.28</v>
      </c>
      <c r="M134" s="81"/>
      <c r="N134" s="81" t="s">
        <v>19</v>
      </c>
      <c r="O134" s="81"/>
      <c r="P134" s="81"/>
    </row>
    <row r="135" s="3" customFormat="1" ht="22.5" customHeight="1" spans="1:16">
      <c r="A135" s="81">
        <v>132</v>
      </c>
      <c r="B135" s="14">
        <v>21163051</v>
      </c>
      <c r="C135" s="14" t="s">
        <v>150</v>
      </c>
      <c r="D135" s="14">
        <v>88.04</v>
      </c>
      <c r="E135" s="65">
        <v>128</v>
      </c>
      <c r="F135" s="49">
        <v>62</v>
      </c>
      <c r="G135" s="14">
        <v>115</v>
      </c>
      <c r="H135" s="27">
        <v>50</v>
      </c>
      <c r="I135" s="11">
        <v>88</v>
      </c>
      <c r="J135" s="97">
        <f t="shared" si="2"/>
        <v>79.028</v>
      </c>
      <c r="K135" s="98">
        <v>132</v>
      </c>
      <c r="L135" s="36">
        <v>3.38</v>
      </c>
      <c r="M135" s="81"/>
      <c r="N135" s="81" t="s">
        <v>19</v>
      </c>
      <c r="O135" s="81"/>
      <c r="P135" s="81"/>
    </row>
    <row r="136" s="3" customFormat="1" ht="22.5" customHeight="1" spans="1:16">
      <c r="A136" s="81">
        <v>133</v>
      </c>
      <c r="B136" s="14">
        <v>21163172</v>
      </c>
      <c r="C136" s="14" t="s">
        <v>151</v>
      </c>
      <c r="D136" s="14">
        <v>87.66</v>
      </c>
      <c r="E136" s="65">
        <v>137</v>
      </c>
      <c r="F136" s="49">
        <v>63</v>
      </c>
      <c r="G136" s="46">
        <v>72</v>
      </c>
      <c r="H136" s="27">
        <v>50</v>
      </c>
      <c r="I136" s="11">
        <v>88</v>
      </c>
      <c r="J136" s="97">
        <f t="shared" si="2"/>
        <v>78.962</v>
      </c>
      <c r="K136" s="81">
        <v>133</v>
      </c>
      <c r="L136" s="36">
        <v>3.29</v>
      </c>
      <c r="M136" s="81"/>
      <c r="N136" s="81" t="s">
        <v>19</v>
      </c>
      <c r="O136" s="81"/>
      <c r="P136" s="81"/>
    </row>
    <row r="137" s="3" customFormat="1" ht="22.5" customHeight="1" spans="1:16">
      <c r="A137" s="81">
        <v>134</v>
      </c>
      <c r="B137" s="14">
        <v>21163134</v>
      </c>
      <c r="C137" s="14" t="s">
        <v>152</v>
      </c>
      <c r="D137" s="14">
        <v>87.94</v>
      </c>
      <c r="E137" s="65">
        <v>132</v>
      </c>
      <c r="F137" s="49">
        <v>61</v>
      </c>
      <c r="G137" s="14">
        <v>143</v>
      </c>
      <c r="H137" s="27">
        <v>51.5</v>
      </c>
      <c r="I137" s="11">
        <v>64</v>
      </c>
      <c r="J137" s="97">
        <f t="shared" si="2"/>
        <v>78.908</v>
      </c>
      <c r="K137" s="81">
        <v>134</v>
      </c>
      <c r="L137" s="36">
        <v>3.3</v>
      </c>
      <c r="M137" s="81"/>
      <c r="N137" s="81" t="s">
        <v>19</v>
      </c>
      <c r="O137" s="81"/>
      <c r="P137" s="81"/>
    </row>
    <row r="138" s="3" customFormat="1" ht="22.5" customHeight="1" spans="1:16">
      <c r="A138" s="81">
        <v>135</v>
      </c>
      <c r="B138" s="14">
        <v>21163041</v>
      </c>
      <c r="C138" s="14" t="s">
        <v>153</v>
      </c>
      <c r="D138" s="14">
        <v>88.44</v>
      </c>
      <c r="E138" s="65">
        <v>116</v>
      </c>
      <c r="F138" s="49">
        <v>60</v>
      </c>
      <c r="G138" s="14">
        <v>164</v>
      </c>
      <c r="H138" s="27">
        <v>50</v>
      </c>
      <c r="I138" s="11">
        <v>88</v>
      </c>
      <c r="J138" s="97">
        <f t="shared" si="2"/>
        <v>78.908</v>
      </c>
      <c r="K138" s="81">
        <v>134</v>
      </c>
      <c r="L138" s="36">
        <v>3.43</v>
      </c>
      <c r="M138" s="81"/>
      <c r="N138" s="81" t="s">
        <v>19</v>
      </c>
      <c r="O138" s="81"/>
      <c r="P138" s="81"/>
    </row>
    <row r="139" s="3" customFormat="1" ht="22.5" customHeight="1" spans="1:16">
      <c r="A139" s="81">
        <v>136</v>
      </c>
      <c r="B139" s="65">
        <v>21163035</v>
      </c>
      <c r="C139" s="43" t="s">
        <v>154</v>
      </c>
      <c r="D139" s="14">
        <v>87.38</v>
      </c>
      <c r="E139" s="65">
        <v>144</v>
      </c>
      <c r="F139" s="49">
        <v>62</v>
      </c>
      <c r="G139" s="14">
        <v>115</v>
      </c>
      <c r="H139" s="27">
        <v>53</v>
      </c>
      <c r="I139" s="11">
        <v>50</v>
      </c>
      <c r="J139" s="97">
        <f t="shared" si="2"/>
        <v>78.866</v>
      </c>
      <c r="K139" s="81">
        <v>136</v>
      </c>
      <c r="L139" s="36">
        <v>3.35</v>
      </c>
      <c r="M139" s="81"/>
      <c r="N139" s="81" t="s">
        <v>19</v>
      </c>
      <c r="O139" s="81"/>
      <c r="P139" s="81"/>
    </row>
    <row r="140" s="3" customFormat="1" ht="22.5" customHeight="1" spans="1:16">
      <c r="A140" s="81">
        <v>137</v>
      </c>
      <c r="B140" s="14">
        <v>21163013</v>
      </c>
      <c r="C140" s="14" t="s">
        <v>155</v>
      </c>
      <c r="D140" s="14">
        <v>88.37</v>
      </c>
      <c r="E140" s="65">
        <v>119</v>
      </c>
      <c r="F140" s="49">
        <v>60</v>
      </c>
      <c r="G140" s="14">
        <v>164</v>
      </c>
      <c r="H140" s="25">
        <v>50</v>
      </c>
      <c r="I140" s="11">
        <v>88</v>
      </c>
      <c r="J140" s="97">
        <f t="shared" si="2"/>
        <v>78.859</v>
      </c>
      <c r="K140" s="81">
        <v>137</v>
      </c>
      <c r="L140" s="36">
        <v>3.29</v>
      </c>
      <c r="M140" s="81"/>
      <c r="N140" s="81" t="s">
        <v>19</v>
      </c>
      <c r="O140" s="81"/>
      <c r="P140" s="81"/>
    </row>
    <row r="141" s="3" customFormat="1" ht="22.5" customHeight="1" spans="1:16">
      <c r="A141" s="81">
        <v>138</v>
      </c>
      <c r="B141" s="14">
        <v>21163223</v>
      </c>
      <c r="C141" s="14" t="s">
        <v>156</v>
      </c>
      <c r="D141" s="14">
        <v>88.37</v>
      </c>
      <c r="E141" s="65">
        <v>119</v>
      </c>
      <c r="F141" s="49">
        <v>60</v>
      </c>
      <c r="G141" s="14">
        <v>164</v>
      </c>
      <c r="H141" s="27">
        <v>50</v>
      </c>
      <c r="I141" s="11">
        <v>88</v>
      </c>
      <c r="J141" s="97">
        <f t="shared" si="2"/>
        <v>78.859</v>
      </c>
      <c r="K141" s="81">
        <v>137</v>
      </c>
      <c r="L141" s="36">
        <v>3.42</v>
      </c>
      <c r="M141" s="81"/>
      <c r="N141" s="81" t="s">
        <v>19</v>
      </c>
      <c r="O141" s="81"/>
      <c r="P141" s="81"/>
    </row>
    <row r="142" s="3" customFormat="1" ht="22.5" customHeight="1" spans="1:16">
      <c r="A142" s="81">
        <v>139</v>
      </c>
      <c r="B142" s="14">
        <v>21163037</v>
      </c>
      <c r="C142" s="14" t="s">
        <v>157</v>
      </c>
      <c r="D142" s="14">
        <v>87.43</v>
      </c>
      <c r="E142" s="65">
        <v>143</v>
      </c>
      <c r="F142" s="49">
        <v>60</v>
      </c>
      <c r="G142" s="14">
        <v>164</v>
      </c>
      <c r="H142" s="27">
        <v>56</v>
      </c>
      <c r="I142" s="11">
        <v>31</v>
      </c>
      <c r="J142" s="97">
        <f t="shared" si="2"/>
        <v>78.801</v>
      </c>
      <c r="K142" s="81">
        <v>139</v>
      </c>
      <c r="L142" s="36">
        <v>3.33</v>
      </c>
      <c r="M142" s="81"/>
      <c r="N142" s="81" t="s">
        <v>19</v>
      </c>
      <c r="O142" s="81"/>
      <c r="P142" s="81"/>
    </row>
    <row r="143" s="3" customFormat="1" ht="22.5" customHeight="1" spans="1:16">
      <c r="A143" s="81">
        <v>140</v>
      </c>
      <c r="B143" s="65">
        <v>21163145</v>
      </c>
      <c r="C143" s="43" t="s">
        <v>158</v>
      </c>
      <c r="D143" s="14">
        <v>87.53</v>
      </c>
      <c r="E143" s="65">
        <v>140</v>
      </c>
      <c r="F143" s="49">
        <v>62</v>
      </c>
      <c r="G143" s="14">
        <v>115</v>
      </c>
      <c r="H143" s="27">
        <v>51.25</v>
      </c>
      <c r="I143" s="11">
        <v>73</v>
      </c>
      <c r="J143" s="97">
        <f t="shared" si="2"/>
        <v>78.796</v>
      </c>
      <c r="K143" s="81">
        <v>139</v>
      </c>
      <c r="L143" s="36">
        <v>3.25</v>
      </c>
      <c r="M143" s="81"/>
      <c r="N143" s="81" t="s">
        <v>19</v>
      </c>
      <c r="O143" s="81"/>
      <c r="P143" s="81"/>
    </row>
    <row r="144" s="3" customFormat="1" ht="22.5" customHeight="1" spans="1:16">
      <c r="A144" s="81">
        <v>141</v>
      </c>
      <c r="B144" s="14">
        <v>21163209</v>
      </c>
      <c r="C144" s="14" t="s">
        <v>159</v>
      </c>
      <c r="D144" s="14">
        <v>87.96</v>
      </c>
      <c r="E144" s="65">
        <v>131</v>
      </c>
      <c r="F144" s="49">
        <v>60</v>
      </c>
      <c r="G144" s="14">
        <v>164</v>
      </c>
      <c r="H144" s="27">
        <v>51.5</v>
      </c>
      <c r="I144" s="11">
        <v>64</v>
      </c>
      <c r="J144" s="97">
        <f t="shared" si="2"/>
        <v>78.722</v>
      </c>
      <c r="K144" s="98">
        <v>141</v>
      </c>
      <c r="L144" s="36">
        <v>3.37</v>
      </c>
      <c r="M144" s="81"/>
      <c r="N144" s="81" t="s">
        <v>19</v>
      </c>
      <c r="O144" s="81"/>
      <c r="P144" s="81"/>
    </row>
    <row r="145" s="3" customFormat="1" ht="22.5" customHeight="1" spans="1:16">
      <c r="A145" s="81">
        <v>142</v>
      </c>
      <c r="B145" s="14">
        <v>21163086</v>
      </c>
      <c r="C145" s="14" t="s">
        <v>160</v>
      </c>
      <c r="D145" s="14">
        <v>87.15</v>
      </c>
      <c r="E145" s="65">
        <v>149</v>
      </c>
      <c r="F145" s="49">
        <v>61</v>
      </c>
      <c r="G145" s="14">
        <v>143</v>
      </c>
      <c r="H145" s="27">
        <v>55</v>
      </c>
      <c r="I145" s="11">
        <v>36</v>
      </c>
      <c r="J145" s="97">
        <f t="shared" si="2"/>
        <v>78.705</v>
      </c>
      <c r="K145" s="81">
        <v>142</v>
      </c>
      <c r="L145" s="36">
        <v>3.27</v>
      </c>
      <c r="M145" s="81"/>
      <c r="N145" s="81" t="s">
        <v>19</v>
      </c>
      <c r="O145" s="81"/>
      <c r="P145" s="81"/>
    </row>
    <row r="146" s="3" customFormat="1" ht="22.5" customHeight="1" spans="1:16">
      <c r="A146" s="81">
        <v>143</v>
      </c>
      <c r="B146" s="14">
        <v>21163130</v>
      </c>
      <c r="C146" s="14" t="s">
        <v>161</v>
      </c>
      <c r="D146" s="14">
        <v>88.11</v>
      </c>
      <c r="E146" s="65">
        <v>125</v>
      </c>
      <c r="F146" s="49">
        <v>60</v>
      </c>
      <c r="G146" s="14">
        <v>164</v>
      </c>
      <c r="H146" s="27">
        <v>50</v>
      </c>
      <c r="I146" s="11">
        <v>88</v>
      </c>
      <c r="J146" s="97">
        <f t="shared" si="2"/>
        <v>78.677</v>
      </c>
      <c r="K146" s="81">
        <v>143</v>
      </c>
      <c r="L146" s="36">
        <v>3.27</v>
      </c>
      <c r="M146" s="81"/>
      <c r="N146" s="81" t="s">
        <v>19</v>
      </c>
      <c r="O146" s="81"/>
      <c r="P146" s="81"/>
    </row>
    <row r="147" s="3" customFormat="1" ht="22.5" customHeight="1" spans="1:16">
      <c r="A147" s="81">
        <v>144</v>
      </c>
      <c r="B147" s="14">
        <v>21163056</v>
      </c>
      <c r="C147" s="14" t="s">
        <v>162</v>
      </c>
      <c r="D147" s="14">
        <v>88.06</v>
      </c>
      <c r="E147" s="65">
        <v>127</v>
      </c>
      <c r="F147" s="49">
        <v>60</v>
      </c>
      <c r="G147" s="14">
        <v>164</v>
      </c>
      <c r="H147" s="27">
        <v>50</v>
      </c>
      <c r="I147" s="11">
        <v>88</v>
      </c>
      <c r="J147" s="97">
        <f t="shared" si="2"/>
        <v>78.642</v>
      </c>
      <c r="K147" s="98">
        <v>144</v>
      </c>
      <c r="L147" s="36">
        <v>3.42</v>
      </c>
      <c r="M147" s="81"/>
      <c r="N147" s="81" t="s">
        <v>19</v>
      </c>
      <c r="O147" s="81"/>
      <c r="P147" s="81"/>
    </row>
    <row r="148" s="3" customFormat="1" ht="22.5" customHeight="1" spans="1:16">
      <c r="A148" s="81">
        <v>145</v>
      </c>
      <c r="B148" s="14">
        <v>21163197</v>
      </c>
      <c r="C148" s="14" t="s">
        <v>163</v>
      </c>
      <c r="D148" s="14">
        <v>88.04</v>
      </c>
      <c r="E148" s="65">
        <v>128</v>
      </c>
      <c r="F148" s="49">
        <v>60</v>
      </c>
      <c r="G148" s="14">
        <v>164</v>
      </c>
      <c r="H148" s="27">
        <v>50</v>
      </c>
      <c r="I148" s="11">
        <v>88</v>
      </c>
      <c r="J148" s="97">
        <f t="shared" si="2"/>
        <v>78.628</v>
      </c>
      <c r="K148" s="81">
        <v>145</v>
      </c>
      <c r="L148" s="36">
        <v>3.33</v>
      </c>
      <c r="M148" s="81"/>
      <c r="N148" s="81" t="s">
        <v>19</v>
      </c>
      <c r="O148" s="81"/>
      <c r="P148" s="81"/>
    </row>
    <row r="149" s="3" customFormat="1" ht="22.5" customHeight="1" spans="1:16">
      <c r="A149" s="81">
        <v>146</v>
      </c>
      <c r="B149" s="14">
        <v>21163102</v>
      </c>
      <c r="C149" s="14" t="s">
        <v>164</v>
      </c>
      <c r="D149" s="14">
        <v>87.18</v>
      </c>
      <c r="E149" s="65">
        <v>147</v>
      </c>
      <c r="F149" s="49">
        <v>63</v>
      </c>
      <c r="G149" s="46">
        <v>72</v>
      </c>
      <c r="H149" s="27">
        <v>50</v>
      </c>
      <c r="I149" s="11">
        <v>88</v>
      </c>
      <c r="J149" s="97">
        <f t="shared" si="2"/>
        <v>78.626</v>
      </c>
      <c r="K149" s="81">
        <v>145</v>
      </c>
      <c r="L149" s="36">
        <v>3.23</v>
      </c>
      <c r="M149" s="81"/>
      <c r="N149" s="81" t="s">
        <v>19</v>
      </c>
      <c r="O149" s="81"/>
      <c r="P149" s="81"/>
    </row>
    <row r="150" s="3" customFormat="1" ht="22.5" customHeight="1" spans="1:16">
      <c r="A150" s="81">
        <v>147</v>
      </c>
      <c r="B150" s="14">
        <v>21163250</v>
      </c>
      <c r="C150" s="14" t="s">
        <v>165</v>
      </c>
      <c r="D150" s="14">
        <v>87.15</v>
      </c>
      <c r="E150" s="65">
        <v>149</v>
      </c>
      <c r="F150" s="27">
        <v>62.5</v>
      </c>
      <c r="G150" s="14">
        <v>109</v>
      </c>
      <c r="H150" s="27">
        <v>50</v>
      </c>
      <c r="I150" s="11">
        <v>88</v>
      </c>
      <c r="J150" s="97">
        <f t="shared" si="2"/>
        <v>78.505</v>
      </c>
      <c r="K150" s="98">
        <v>147</v>
      </c>
      <c r="L150" s="36">
        <v>3.22</v>
      </c>
      <c r="M150" s="98"/>
      <c r="N150" s="81" t="s">
        <v>19</v>
      </c>
      <c r="O150" s="81"/>
      <c r="P150" s="81"/>
    </row>
    <row r="151" s="3" customFormat="1" ht="22.5" customHeight="1" spans="1:16">
      <c r="A151" s="81">
        <v>148</v>
      </c>
      <c r="B151" s="65">
        <v>21163180</v>
      </c>
      <c r="C151" s="43" t="s">
        <v>166</v>
      </c>
      <c r="D151" s="14">
        <v>86.97</v>
      </c>
      <c r="E151" s="65">
        <v>153</v>
      </c>
      <c r="F151" s="49">
        <v>63</v>
      </c>
      <c r="G151" s="46">
        <v>72</v>
      </c>
      <c r="H151" s="27">
        <v>50</v>
      </c>
      <c r="I151" s="11">
        <v>88</v>
      </c>
      <c r="J151" s="97">
        <f t="shared" si="2"/>
        <v>78.479</v>
      </c>
      <c r="K151" s="81">
        <v>148</v>
      </c>
      <c r="L151" s="36">
        <v>3.28</v>
      </c>
      <c r="M151" s="81"/>
      <c r="N151" s="81" t="s">
        <v>19</v>
      </c>
      <c r="O151" s="81"/>
      <c r="P151" s="81"/>
    </row>
    <row r="152" s="3" customFormat="1" ht="22.5" customHeight="1" spans="1:16">
      <c r="A152" s="81">
        <v>149</v>
      </c>
      <c r="B152" s="14">
        <v>21163127</v>
      </c>
      <c r="C152" s="14" t="s">
        <v>167</v>
      </c>
      <c r="D152" s="14">
        <v>86.95</v>
      </c>
      <c r="E152" s="65">
        <v>154</v>
      </c>
      <c r="F152" s="49">
        <v>63</v>
      </c>
      <c r="G152" s="46">
        <v>72</v>
      </c>
      <c r="H152" s="27">
        <v>50</v>
      </c>
      <c r="I152" s="11">
        <v>88</v>
      </c>
      <c r="J152" s="97">
        <f t="shared" si="2"/>
        <v>78.465</v>
      </c>
      <c r="K152" s="81">
        <v>149</v>
      </c>
      <c r="L152" s="36">
        <v>3.22</v>
      </c>
      <c r="M152" s="81"/>
      <c r="N152" s="81" t="s">
        <v>19</v>
      </c>
      <c r="O152" s="81"/>
      <c r="P152" s="81"/>
    </row>
    <row r="153" s="3" customFormat="1" ht="22.5" customHeight="1" spans="1:16">
      <c r="A153" s="81">
        <v>150</v>
      </c>
      <c r="B153" s="14">
        <v>21163171</v>
      </c>
      <c r="C153" s="14" t="s">
        <v>168</v>
      </c>
      <c r="D153" s="14">
        <v>86.92</v>
      </c>
      <c r="E153" s="65">
        <v>156</v>
      </c>
      <c r="F153" s="49">
        <v>63</v>
      </c>
      <c r="G153" s="46">
        <v>72</v>
      </c>
      <c r="H153" s="25">
        <v>50</v>
      </c>
      <c r="I153" s="11">
        <v>88</v>
      </c>
      <c r="J153" s="97">
        <f t="shared" si="2"/>
        <v>78.444</v>
      </c>
      <c r="K153" s="98">
        <v>150</v>
      </c>
      <c r="L153" s="36">
        <v>3.2</v>
      </c>
      <c r="M153" s="81"/>
      <c r="N153" s="81" t="s">
        <v>19</v>
      </c>
      <c r="O153" s="81"/>
      <c r="P153" s="81"/>
    </row>
    <row r="154" s="3" customFormat="1" ht="22.5" customHeight="1" spans="1:16">
      <c r="A154" s="81">
        <v>151</v>
      </c>
      <c r="B154" s="14">
        <v>21163245</v>
      </c>
      <c r="C154" s="14" t="s">
        <v>169</v>
      </c>
      <c r="D154" s="14">
        <v>86.16</v>
      </c>
      <c r="E154" s="65">
        <v>168</v>
      </c>
      <c r="F154" s="49">
        <v>61</v>
      </c>
      <c r="G154" s="14">
        <v>143</v>
      </c>
      <c r="H154" s="27">
        <v>59</v>
      </c>
      <c r="I154" s="11">
        <v>24</v>
      </c>
      <c r="J154" s="97">
        <f t="shared" si="2"/>
        <v>78.412</v>
      </c>
      <c r="K154" s="81">
        <v>151</v>
      </c>
      <c r="L154" s="36">
        <v>3.18</v>
      </c>
      <c r="M154" s="81"/>
      <c r="N154" s="81" t="s">
        <v>19</v>
      </c>
      <c r="O154" s="81"/>
      <c r="P154" s="81"/>
    </row>
    <row r="155" s="3" customFormat="1" ht="22.5" customHeight="1" spans="1:16">
      <c r="A155" s="81">
        <v>152</v>
      </c>
      <c r="B155" s="14">
        <v>21163242</v>
      </c>
      <c r="C155" s="14" t="s">
        <v>170</v>
      </c>
      <c r="D155" s="14">
        <v>87.13</v>
      </c>
      <c r="E155" s="65">
        <v>152</v>
      </c>
      <c r="F155" s="27">
        <v>62</v>
      </c>
      <c r="G155" s="14">
        <v>115</v>
      </c>
      <c r="H155" s="27">
        <v>50</v>
      </c>
      <c r="I155" s="11">
        <v>88</v>
      </c>
      <c r="J155" s="97">
        <f t="shared" si="2"/>
        <v>78.391</v>
      </c>
      <c r="K155" s="81">
        <v>152</v>
      </c>
      <c r="L155" s="36">
        <v>3.2</v>
      </c>
      <c r="M155" s="98"/>
      <c r="N155" s="81" t="s">
        <v>19</v>
      </c>
      <c r="O155" s="81"/>
      <c r="P155" s="81"/>
    </row>
    <row r="156" s="3" customFormat="1" ht="22.5" customHeight="1" spans="1:16">
      <c r="A156" s="81">
        <v>153</v>
      </c>
      <c r="B156" s="14">
        <v>21163060</v>
      </c>
      <c r="C156" s="14" t="s">
        <v>171</v>
      </c>
      <c r="D156" s="14">
        <v>87.63</v>
      </c>
      <c r="E156" s="65">
        <v>138</v>
      </c>
      <c r="F156" s="49">
        <v>60</v>
      </c>
      <c r="G156" s="14">
        <v>164</v>
      </c>
      <c r="H156" s="27">
        <v>50</v>
      </c>
      <c r="I156" s="11">
        <v>88</v>
      </c>
      <c r="J156" s="97">
        <f t="shared" si="2"/>
        <v>78.341</v>
      </c>
      <c r="K156" s="98">
        <v>153</v>
      </c>
      <c r="L156" s="36">
        <v>3.18</v>
      </c>
      <c r="M156" s="81"/>
      <c r="N156" s="81" t="s">
        <v>19</v>
      </c>
      <c r="O156" s="81"/>
      <c r="P156" s="81"/>
    </row>
    <row r="157" s="3" customFormat="1" ht="22.5" customHeight="1" spans="1:16">
      <c r="A157" s="81">
        <v>154</v>
      </c>
      <c r="B157" s="14">
        <v>21163112</v>
      </c>
      <c r="C157" s="14" t="s">
        <v>172</v>
      </c>
      <c r="D157" s="14">
        <v>86.75</v>
      </c>
      <c r="E157" s="65">
        <v>160</v>
      </c>
      <c r="F157" s="49">
        <v>63</v>
      </c>
      <c r="G157" s="46">
        <v>72</v>
      </c>
      <c r="H157" s="27">
        <v>50</v>
      </c>
      <c r="I157" s="11">
        <v>88</v>
      </c>
      <c r="J157" s="97">
        <f t="shared" si="2"/>
        <v>78.325</v>
      </c>
      <c r="K157" s="81">
        <v>154</v>
      </c>
      <c r="L157" s="36">
        <v>3.22</v>
      </c>
      <c r="M157" s="81"/>
      <c r="N157" s="81" t="s">
        <v>19</v>
      </c>
      <c r="O157" s="81"/>
      <c r="P157" s="81"/>
    </row>
    <row r="158" s="3" customFormat="1" ht="22.5" customHeight="1" spans="1:16">
      <c r="A158" s="81">
        <v>155</v>
      </c>
      <c r="B158" s="14">
        <v>21163114</v>
      </c>
      <c r="C158" s="14" t="s">
        <v>173</v>
      </c>
      <c r="D158" s="14">
        <v>86.75</v>
      </c>
      <c r="E158" s="65">
        <v>160</v>
      </c>
      <c r="F158" s="49">
        <v>63</v>
      </c>
      <c r="G158" s="46">
        <v>72</v>
      </c>
      <c r="H158" s="27">
        <v>50</v>
      </c>
      <c r="I158" s="11">
        <v>88</v>
      </c>
      <c r="J158" s="97">
        <f t="shared" si="2"/>
        <v>78.325</v>
      </c>
      <c r="K158" s="81">
        <v>154</v>
      </c>
      <c r="L158" s="36">
        <v>3.22</v>
      </c>
      <c r="M158" s="81"/>
      <c r="N158" s="81" t="s">
        <v>19</v>
      </c>
      <c r="O158" s="81"/>
      <c r="P158" s="81"/>
    </row>
    <row r="159" s="3" customFormat="1" ht="22.5" customHeight="1" spans="1:16">
      <c r="A159" s="81">
        <v>156</v>
      </c>
      <c r="B159" s="14">
        <v>21163028</v>
      </c>
      <c r="C159" s="14" t="s">
        <v>174</v>
      </c>
      <c r="D159" s="14">
        <v>87.51</v>
      </c>
      <c r="E159" s="65">
        <v>141</v>
      </c>
      <c r="F159" s="49">
        <v>60</v>
      </c>
      <c r="G159" s="14">
        <v>164</v>
      </c>
      <c r="H159" s="25">
        <v>50</v>
      </c>
      <c r="I159" s="11">
        <v>88</v>
      </c>
      <c r="J159" s="97">
        <f t="shared" si="2"/>
        <v>78.257</v>
      </c>
      <c r="K159" s="98">
        <v>156</v>
      </c>
      <c r="L159" s="36">
        <v>3.24</v>
      </c>
      <c r="M159" s="81"/>
      <c r="N159" s="81" t="s">
        <v>19</v>
      </c>
      <c r="O159" s="81"/>
      <c r="P159" s="81"/>
    </row>
    <row r="160" s="3" customFormat="1" ht="22.5" customHeight="1" spans="1:16">
      <c r="A160" s="81">
        <v>157</v>
      </c>
      <c r="B160" s="14">
        <v>21163036</v>
      </c>
      <c r="C160" s="14" t="s">
        <v>175</v>
      </c>
      <c r="D160" s="14">
        <v>86.92</v>
      </c>
      <c r="E160" s="65">
        <v>156</v>
      </c>
      <c r="F160" s="49">
        <v>62</v>
      </c>
      <c r="G160" s="14">
        <v>115</v>
      </c>
      <c r="H160" s="25">
        <v>50</v>
      </c>
      <c r="I160" s="11">
        <v>88</v>
      </c>
      <c r="J160" s="97">
        <f t="shared" si="2"/>
        <v>78.244</v>
      </c>
      <c r="K160" s="81">
        <v>157</v>
      </c>
      <c r="L160" s="36">
        <v>3.15</v>
      </c>
      <c r="M160" s="81"/>
      <c r="N160" s="81" t="s">
        <v>19</v>
      </c>
      <c r="O160" s="81"/>
      <c r="P160" s="81"/>
    </row>
    <row r="161" s="3" customFormat="1" ht="22.5" customHeight="1" spans="1:16">
      <c r="A161" s="81">
        <v>158</v>
      </c>
      <c r="B161" s="65">
        <v>21163025</v>
      </c>
      <c r="C161" s="43" t="s">
        <v>176</v>
      </c>
      <c r="D161" s="14">
        <v>87.48</v>
      </c>
      <c r="E161" s="65">
        <v>142</v>
      </c>
      <c r="F161" s="49">
        <v>60</v>
      </c>
      <c r="G161" s="14">
        <v>164</v>
      </c>
      <c r="H161" s="27">
        <v>50</v>
      </c>
      <c r="I161" s="11">
        <v>88</v>
      </c>
      <c r="J161" s="97">
        <f t="shared" si="2"/>
        <v>78.236</v>
      </c>
      <c r="K161" s="81">
        <v>157</v>
      </c>
      <c r="L161" s="36">
        <v>3.25</v>
      </c>
      <c r="M161" s="81"/>
      <c r="N161" s="81" t="s">
        <v>19</v>
      </c>
      <c r="O161" s="81"/>
      <c r="P161" s="81"/>
    </row>
    <row r="162" s="3" customFormat="1" ht="22.5" customHeight="1" spans="1:16">
      <c r="A162" s="81">
        <v>159</v>
      </c>
      <c r="B162" s="14">
        <v>21163029</v>
      </c>
      <c r="C162" s="14" t="s">
        <v>177</v>
      </c>
      <c r="D162" s="14">
        <v>87.25</v>
      </c>
      <c r="E162" s="65">
        <v>145</v>
      </c>
      <c r="F162" s="49">
        <v>60</v>
      </c>
      <c r="G162" s="14">
        <v>164</v>
      </c>
      <c r="H162" s="27">
        <v>50</v>
      </c>
      <c r="I162" s="11">
        <v>88</v>
      </c>
      <c r="J162" s="97">
        <f t="shared" si="2"/>
        <v>78.075</v>
      </c>
      <c r="K162" s="98">
        <v>159</v>
      </c>
      <c r="L162" s="36">
        <v>3.22</v>
      </c>
      <c r="M162" s="81"/>
      <c r="N162" s="81" t="s">
        <v>19</v>
      </c>
      <c r="O162" s="81"/>
      <c r="P162" s="81"/>
    </row>
    <row r="163" s="3" customFormat="1" ht="22.5" customHeight="1" spans="1:16">
      <c r="A163" s="81">
        <v>160</v>
      </c>
      <c r="B163" s="14">
        <v>21163199</v>
      </c>
      <c r="C163" s="14" t="s">
        <v>178</v>
      </c>
      <c r="D163" s="14">
        <v>87.18</v>
      </c>
      <c r="E163" s="65">
        <v>147</v>
      </c>
      <c r="F163" s="49">
        <v>60</v>
      </c>
      <c r="G163" s="14">
        <v>164</v>
      </c>
      <c r="H163" s="27">
        <v>50</v>
      </c>
      <c r="I163" s="11">
        <v>88</v>
      </c>
      <c r="J163" s="97">
        <f t="shared" si="2"/>
        <v>78.026</v>
      </c>
      <c r="K163" s="81">
        <v>160</v>
      </c>
      <c r="L163" s="36">
        <v>3.18</v>
      </c>
      <c r="M163" s="81"/>
      <c r="N163" s="81" t="s">
        <v>19</v>
      </c>
      <c r="O163" s="81"/>
      <c r="P163" s="81"/>
    </row>
    <row r="164" s="3" customFormat="1" ht="22.5" customHeight="1" spans="1:16">
      <c r="A164" s="81">
        <v>161</v>
      </c>
      <c r="B164" s="14">
        <v>21163039</v>
      </c>
      <c r="C164" s="14" t="s">
        <v>179</v>
      </c>
      <c r="D164" s="14">
        <v>86.59</v>
      </c>
      <c r="E164" s="65">
        <v>165</v>
      </c>
      <c r="F164" s="49">
        <v>62</v>
      </c>
      <c r="G164" s="14">
        <v>115</v>
      </c>
      <c r="H164" s="27">
        <v>50</v>
      </c>
      <c r="I164" s="11">
        <v>88</v>
      </c>
      <c r="J164" s="97">
        <f t="shared" si="2"/>
        <v>78.013</v>
      </c>
      <c r="K164" s="81">
        <v>161</v>
      </c>
      <c r="L164" s="36">
        <v>3.16</v>
      </c>
      <c r="M164" s="81"/>
      <c r="N164" s="81" t="s">
        <v>19</v>
      </c>
      <c r="O164" s="81"/>
      <c r="P164" s="81"/>
    </row>
    <row r="165" s="3" customFormat="1" ht="22.5" customHeight="1" spans="1:16">
      <c r="A165" s="81">
        <v>162</v>
      </c>
      <c r="B165" s="65">
        <v>21163132</v>
      </c>
      <c r="C165" s="43" t="s">
        <v>180</v>
      </c>
      <c r="D165" s="14">
        <v>87.15</v>
      </c>
      <c r="E165" s="65">
        <v>149</v>
      </c>
      <c r="F165" s="49">
        <v>60</v>
      </c>
      <c r="G165" s="14">
        <v>164</v>
      </c>
      <c r="H165" s="27">
        <v>50</v>
      </c>
      <c r="I165" s="11">
        <v>88</v>
      </c>
      <c r="J165" s="97">
        <f t="shared" si="2"/>
        <v>78.005</v>
      </c>
      <c r="K165" s="81">
        <v>161</v>
      </c>
      <c r="L165" s="36">
        <v>3.29</v>
      </c>
      <c r="M165" s="81"/>
      <c r="N165" s="81" t="s">
        <v>19</v>
      </c>
      <c r="O165" s="81"/>
      <c r="P165" s="81"/>
    </row>
    <row r="166" s="3" customFormat="1" ht="22.5" customHeight="1" spans="1:16">
      <c r="A166" s="81">
        <v>163</v>
      </c>
      <c r="B166" s="14">
        <v>21163111</v>
      </c>
      <c r="C166" s="14" t="s">
        <v>181</v>
      </c>
      <c r="D166" s="14">
        <v>86.16</v>
      </c>
      <c r="E166" s="65">
        <v>168</v>
      </c>
      <c r="F166" s="49">
        <v>63</v>
      </c>
      <c r="G166" s="46">
        <v>72</v>
      </c>
      <c r="H166" s="27">
        <v>50</v>
      </c>
      <c r="I166" s="11">
        <v>88</v>
      </c>
      <c r="J166" s="97">
        <f t="shared" si="2"/>
        <v>77.912</v>
      </c>
      <c r="K166" s="81">
        <v>163</v>
      </c>
      <c r="L166" s="36">
        <v>3.1</v>
      </c>
      <c r="M166" s="81"/>
      <c r="N166" s="81" t="s">
        <v>19</v>
      </c>
      <c r="O166" s="81"/>
      <c r="P166" s="81"/>
    </row>
    <row r="167" s="3" customFormat="1" ht="22.5" customHeight="1" spans="1:16">
      <c r="A167" s="81">
        <v>164</v>
      </c>
      <c r="B167" s="14">
        <v>21163097</v>
      </c>
      <c r="C167" s="14" t="s">
        <v>182</v>
      </c>
      <c r="D167" s="14">
        <v>86.14</v>
      </c>
      <c r="E167" s="65">
        <v>170</v>
      </c>
      <c r="F167" s="49">
        <v>63</v>
      </c>
      <c r="G167" s="46">
        <v>72</v>
      </c>
      <c r="H167" s="27">
        <v>50</v>
      </c>
      <c r="I167" s="11">
        <v>88</v>
      </c>
      <c r="J167" s="97">
        <f t="shared" si="2"/>
        <v>77.898</v>
      </c>
      <c r="K167" s="81">
        <v>164</v>
      </c>
      <c r="L167" s="36">
        <v>3.14</v>
      </c>
      <c r="M167" s="81"/>
      <c r="N167" s="81" t="s">
        <v>19</v>
      </c>
      <c r="O167" s="81"/>
      <c r="P167" s="81"/>
    </row>
    <row r="168" s="3" customFormat="1" ht="22.5" customHeight="1" spans="1:16">
      <c r="A168" s="81">
        <v>165</v>
      </c>
      <c r="B168" s="43">
        <v>21163017</v>
      </c>
      <c r="C168" s="43" t="s">
        <v>183</v>
      </c>
      <c r="D168" s="14">
        <v>86.67</v>
      </c>
      <c r="E168" s="65">
        <v>162</v>
      </c>
      <c r="F168" s="49">
        <v>61</v>
      </c>
      <c r="G168" s="14">
        <v>143</v>
      </c>
      <c r="H168" s="25">
        <v>50</v>
      </c>
      <c r="I168" s="11">
        <v>88</v>
      </c>
      <c r="J168" s="97">
        <f t="shared" si="2"/>
        <v>77.869</v>
      </c>
      <c r="K168" s="98">
        <v>165</v>
      </c>
      <c r="L168" s="36">
        <v>3.2</v>
      </c>
      <c r="M168" s="81"/>
      <c r="N168" s="81" t="s">
        <v>19</v>
      </c>
      <c r="O168" s="81"/>
      <c r="P168" s="81"/>
    </row>
    <row r="169" s="3" customFormat="1" ht="22.5" customHeight="1" spans="1:16">
      <c r="A169" s="81">
        <v>166</v>
      </c>
      <c r="B169" s="14">
        <v>21163019</v>
      </c>
      <c r="C169" s="14" t="s">
        <v>184</v>
      </c>
      <c r="D169" s="14">
        <v>86.9</v>
      </c>
      <c r="E169" s="65">
        <v>158</v>
      </c>
      <c r="F169" s="49">
        <v>60</v>
      </c>
      <c r="G169" s="14">
        <v>164</v>
      </c>
      <c r="H169" s="25">
        <v>50</v>
      </c>
      <c r="I169" s="11">
        <v>88</v>
      </c>
      <c r="J169" s="97">
        <f t="shared" si="2"/>
        <v>77.83</v>
      </c>
      <c r="K169" s="81">
        <v>166</v>
      </c>
      <c r="L169" s="36">
        <v>3.16</v>
      </c>
      <c r="M169" s="81"/>
      <c r="N169" s="81" t="s">
        <v>19</v>
      </c>
      <c r="O169" s="81"/>
      <c r="P169" s="81"/>
    </row>
    <row r="170" s="3" customFormat="1" ht="22.5" customHeight="1" spans="1:16">
      <c r="A170" s="81">
        <v>167</v>
      </c>
      <c r="B170" s="14">
        <v>21163215</v>
      </c>
      <c r="C170" s="14" t="s">
        <v>185</v>
      </c>
      <c r="D170" s="14">
        <v>86.82</v>
      </c>
      <c r="E170" s="65">
        <v>159</v>
      </c>
      <c r="F170" s="49">
        <v>60</v>
      </c>
      <c r="G170" s="14">
        <v>164</v>
      </c>
      <c r="H170" s="27">
        <v>50</v>
      </c>
      <c r="I170" s="11">
        <v>88</v>
      </c>
      <c r="J170" s="97">
        <f t="shared" si="2"/>
        <v>77.774</v>
      </c>
      <c r="K170" s="81">
        <v>167</v>
      </c>
      <c r="L170" s="36">
        <v>3.25</v>
      </c>
      <c r="M170" s="81"/>
      <c r="N170" s="81" t="s">
        <v>19</v>
      </c>
      <c r="O170" s="81"/>
      <c r="P170" s="81"/>
    </row>
    <row r="171" s="3" customFormat="1" ht="22.5" customHeight="1" spans="1:16">
      <c r="A171" s="81">
        <v>168</v>
      </c>
      <c r="B171" s="14">
        <v>21163126</v>
      </c>
      <c r="C171" s="14" t="s">
        <v>186</v>
      </c>
      <c r="D171" s="14">
        <v>85.91</v>
      </c>
      <c r="E171" s="65">
        <v>176</v>
      </c>
      <c r="F171" s="49">
        <v>63</v>
      </c>
      <c r="G171" s="46">
        <v>72</v>
      </c>
      <c r="H171" s="27">
        <v>50</v>
      </c>
      <c r="I171" s="11">
        <v>88</v>
      </c>
      <c r="J171" s="97">
        <f t="shared" si="2"/>
        <v>77.737</v>
      </c>
      <c r="K171" s="98">
        <v>168</v>
      </c>
      <c r="L171" s="36">
        <v>3.18</v>
      </c>
      <c r="M171" s="81"/>
      <c r="N171" s="81" t="s">
        <v>19</v>
      </c>
      <c r="O171" s="81"/>
      <c r="P171" s="81"/>
    </row>
    <row r="172" s="3" customFormat="1" ht="22.5" customHeight="1" spans="1:16">
      <c r="A172" s="81">
        <v>169</v>
      </c>
      <c r="B172" s="14">
        <v>21163191</v>
      </c>
      <c r="C172" s="14" t="s">
        <v>187</v>
      </c>
      <c r="D172" s="14">
        <v>86.11</v>
      </c>
      <c r="E172" s="65">
        <v>171</v>
      </c>
      <c r="F172" s="49">
        <v>62</v>
      </c>
      <c r="G172" s="14">
        <v>115</v>
      </c>
      <c r="H172" s="25">
        <v>50</v>
      </c>
      <c r="I172" s="11">
        <v>88</v>
      </c>
      <c r="J172" s="97">
        <f t="shared" si="2"/>
        <v>77.677</v>
      </c>
      <c r="K172" s="81">
        <v>169</v>
      </c>
      <c r="L172" s="36">
        <v>3.15</v>
      </c>
      <c r="M172" s="81"/>
      <c r="N172" s="81" t="s">
        <v>19</v>
      </c>
      <c r="O172" s="81"/>
      <c r="P172" s="81"/>
    </row>
    <row r="173" s="3" customFormat="1" ht="22.5" customHeight="1" spans="1:16">
      <c r="A173" s="81">
        <v>170</v>
      </c>
      <c r="B173" s="14">
        <v>21163153</v>
      </c>
      <c r="C173" s="14" t="s">
        <v>188</v>
      </c>
      <c r="D173" s="14">
        <v>86.67</v>
      </c>
      <c r="E173" s="65">
        <v>162</v>
      </c>
      <c r="F173" s="49">
        <v>60</v>
      </c>
      <c r="G173" s="14">
        <v>164</v>
      </c>
      <c r="H173" s="27">
        <v>50</v>
      </c>
      <c r="I173" s="11">
        <v>88</v>
      </c>
      <c r="J173" s="97">
        <f t="shared" si="2"/>
        <v>77.669</v>
      </c>
      <c r="K173" s="81">
        <v>170</v>
      </c>
      <c r="L173" s="36">
        <v>3.23</v>
      </c>
      <c r="M173" s="81"/>
      <c r="N173" s="81" t="s">
        <v>19</v>
      </c>
      <c r="O173" s="81"/>
      <c r="P173" s="81"/>
    </row>
    <row r="174" s="3" customFormat="1" ht="22.5" customHeight="1" spans="1:16">
      <c r="A174" s="81">
        <v>171</v>
      </c>
      <c r="B174" s="14">
        <v>21163042</v>
      </c>
      <c r="C174" s="14" t="s">
        <v>189</v>
      </c>
      <c r="D174" s="14">
        <v>86.62</v>
      </c>
      <c r="E174" s="65">
        <v>164</v>
      </c>
      <c r="F174" s="49">
        <v>60</v>
      </c>
      <c r="G174" s="14">
        <v>164</v>
      </c>
      <c r="H174" s="25">
        <v>50</v>
      </c>
      <c r="I174" s="11">
        <v>88</v>
      </c>
      <c r="J174" s="97">
        <f t="shared" si="2"/>
        <v>77.634</v>
      </c>
      <c r="K174" s="98">
        <v>171</v>
      </c>
      <c r="L174" s="36">
        <v>3.3</v>
      </c>
      <c r="M174" s="81"/>
      <c r="N174" s="81" t="s">
        <v>19</v>
      </c>
      <c r="O174" s="81"/>
      <c r="P174" s="81"/>
    </row>
    <row r="175" s="3" customFormat="1" ht="22.5" customHeight="1" spans="1:16">
      <c r="A175" s="81">
        <v>172</v>
      </c>
      <c r="B175" s="14">
        <v>20044177</v>
      </c>
      <c r="C175" s="14" t="s">
        <v>190</v>
      </c>
      <c r="D175" s="14">
        <v>85.76</v>
      </c>
      <c r="E175" s="65">
        <v>180</v>
      </c>
      <c r="F175" s="49">
        <v>63</v>
      </c>
      <c r="G175" s="46">
        <v>72</v>
      </c>
      <c r="H175" s="27">
        <v>50</v>
      </c>
      <c r="I175" s="11">
        <v>88</v>
      </c>
      <c r="J175" s="97">
        <f t="shared" si="2"/>
        <v>77.632</v>
      </c>
      <c r="K175" s="98">
        <v>171</v>
      </c>
      <c r="L175" s="36">
        <v>3</v>
      </c>
      <c r="M175" s="81"/>
      <c r="N175" s="81" t="s">
        <v>19</v>
      </c>
      <c r="O175" s="81"/>
      <c r="P175" s="81"/>
    </row>
    <row r="176" s="3" customFormat="1" ht="22.5" customHeight="1" spans="1:16">
      <c r="A176" s="81">
        <v>173</v>
      </c>
      <c r="B176" s="14">
        <v>21163165</v>
      </c>
      <c r="C176" s="14" t="s">
        <v>191</v>
      </c>
      <c r="D176" s="14">
        <v>85.66</v>
      </c>
      <c r="E176" s="65">
        <v>183</v>
      </c>
      <c r="F176" s="49">
        <v>63</v>
      </c>
      <c r="G176" s="46">
        <v>72</v>
      </c>
      <c r="H176" s="27">
        <v>50</v>
      </c>
      <c r="I176" s="11">
        <v>88</v>
      </c>
      <c r="J176" s="97">
        <f t="shared" si="2"/>
        <v>77.562</v>
      </c>
      <c r="K176" s="81">
        <v>173</v>
      </c>
      <c r="L176" s="36">
        <v>3.08</v>
      </c>
      <c r="M176" s="81"/>
      <c r="N176" s="81" t="s">
        <v>19</v>
      </c>
      <c r="O176" s="81"/>
      <c r="P176" s="81"/>
    </row>
    <row r="177" s="3" customFormat="1" ht="22.5" customHeight="1" spans="1:16">
      <c r="A177" s="81">
        <v>174</v>
      </c>
      <c r="B177" s="14">
        <v>21163119</v>
      </c>
      <c r="C177" s="14" t="s">
        <v>192</v>
      </c>
      <c r="D177" s="14">
        <v>85.46</v>
      </c>
      <c r="E177" s="65">
        <v>186</v>
      </c>
      <c r="F177" s="49">
        <v>63</v>
      </c>
      <c r="G177" s="46">
        <v>72</v>
      </c>
      <c r="H177" s="27">
        <v>50</v>
      </c>
      <c r="I177" s="11">
        <v>88</v>
      </c>
      <c r="J177" s="97">
        <f t="shared" si="2"/>
        <v>77.422</v>
      </c>
      <c r="K177" s="98">
        <v>174</v>
      </c>
      <c r="L177" s="36">
        <v>3.1</v>
      </c>
      <c r="M177" s="81"/>
      <c r="N177" s="81" t="s">
        <v>19</v>
      </c>
      <c r="O177" s="81"/>
      <c r="P177" s="81"/>
    </row>
    <row r="178" s="3" customFormat="1" ht="22.5" customHeight="1" spans="1:16">
      <c r="A178" s="81">
        <v>175</v>
      </c>
      <c r="B178" s="14">
        <v>21163007</v>
      </c>
      <c r="C178" s="14" t="s">
        <v>193</v>
      </c>
      <c r="D178" s="14">
        <v>86.29</v>
      </c>
      <c r="E178" s="65">
        <v>166</v>
      </c>
      <c r="F178" s="49">
        <v>60</v>
      </c>
      <c r="G178" s="14">
        <v>164</v>
      </c>
      <c r="H178" s="25">
        <v>50</v>
      </c>
      <c r="I178" s="11">
        <v>88</v>
      </c>
      <c r="J178" s="97">
        <f t="shared" si="2"/>
        <v>77.403</v>
      </c>
      <c r="K178" s="81">
        <v>175</v>
      </c>
      <c r="L178" s="36">
        <v>3.04</v>
      </c>
      <c r="M178" s="81"/>
      <c r="N178" s="81" t="s">
        <v>19</v>
      </c>
      <c r="O178" s="81"/>
      <c r="P178" s="81"/>
    </row>
    <row r="179" s="3" customFormat="1" ht="22.5" customHeight="1" spans="1:16">
      <c r="A179" s="81">
        <v>176</v>
      </c>
      <c r="B179" s="65">
        <v>21163214</v>
      </c>
      <c r="C179" s="43" t="s">
        <v>194</v>
      </c>
      <c r="D179" s="14">
        <v>86.27</v>
      </c>
      <c r="E179" s="65">
        <v>167</v>
      </c>
      <c r="F179" s="49">
        <v>60</v>
      </c>
      <c r="G179" s="14">
        <v>164</v>
      </c>
      <c r="H179" s="25">
        <v>50</v>
      </c>
      <c r="I179" s="11">
        <v>88</v>
      </c>
      <c r="J179" s="97">
        <f t="shared" si="2"/>
        <v>77.389</v>
      </c>
      <c r="K179" s="81">
        <v>176</v>
      </c>
      <c r="L179" s="36">
        <v>3.05</v>
      </c>
      <c r="M179" s="81"/>
      <c r="N179" s="81" t="s">
        <v>19</v>
      </c>
      <c r="O179" s="81"/>
      <c r="P179" s="81"/>
    </row>
    <row r="180" s="3" customFormat="1" ht="22.5" customHeight="1" spans="1:16">
      <c r="A180" s="81">
        <v>177</v>
      </c>
      <c r="B180" s="14">
        <v>21163170</v>
      </c>
      <c r="C180" s="14" t="s">
        <v>195</v>
      </c>
      <c r="D180" s="14">
        <v>85.25</v>
      </c>
      <c r="E180" s="65">
        <v>189</v>
      </c>
      <c r="F180" s="49">
        <v>63</v>
      </c>
      <c r="G180" s="46">
        <v>72</v>
      </c>
      <c r="H180" s="27">
        <v>50</v>
      </c>
      <c r="I180" s="11">
        <v>88</v>
      </c>
      <c r="J180" s="97">
        <f t="shared" si="2"/>
        <v>77.275</v>
      </c>
      <c r="K180" s="98">
        <v>177</v>
      </c>
      <c r="L180" s="36">
        <v>3.15</v>
      </c>
      <c r="M180" s="81"/>
      <c r="N180" s="81" t="s">
        <v>19</v>
      </c>
      <c r="O180" s="81"/>
      <c r="P180" s="81"/>
    </row>
    <row r="181" s="3" customFormat="1" ht="22.5" customHeight="1" spans="1:16">
      <c r="A181" s="81">
        <v>178</v>
      </c>
      <c r="B181" s="14">
        <v>21163144</v>
      </c>
      <c r="C181" s="14" t="s">
        <v>196</v>
      </c>
      <c r="D181" s="14">
        <v>86.06</v>
      </c>
      <c r="E181" s="65">
        <v>172</v>
      </c>
      <c r="F181" s="49">
        <v>60</v>
      </c>
      <c r="G181" s="14">
        <v>164</v>
      </c>
      <c r="H181" s="27">
        <v>50</v>
      </c>
      <c r="I181" s="11">
        <v>88</v>
      </c>
      <c r="J181" s="97">
        <f t="shared" si="2"/>
        <v>77.242</v>
      </c>
      <c r="K181" s="81">
        <v>178</v>
      </c>
      <c r="L181" s="36">
        <v>3.18</v>
      </c>
      <c r="M181" s="81"/>
      <c r="N181" s="81" t="s">
        <v>19</v>
      </c>
      <c r="O181" s="81"/>
      <c r="P181" s="81"/>
    </row>
    <row r="182" s="3" customFormat="1" ht="22.5" customHeight="1" spans="1:16">
      <c r="A182" s="81">
        <v>179</v>
      </c>
      <c r="B182" s="14">
        <v>21163211</v>
      </c>
      <c r="C182" s="14" t="s">
        <v>197</v>
      </c>
      <c r="D182" s="14">
        <v>85.41</v>
      </c>
      <c r="E182" s="65">
        <v>187</v>
      </c>
      <c r="F182" s="49">
        <v>62</v>
      </c>
      <c r="G182" s="14">
        <v>115</v>
      </c>
      <c r="H182" s="27">
        <v>50</v>
      </c>
      <c r="I182" s="11">
        <v>88</v>
      </c>
      <c r="J182" s="97">
        <f t="shared" si="2"/>
        <v>77.187</v>
      </c>
      <c r="K182" s="81">
        <v>179</v>
      </c>
      <c r="L182" s="36">
        <v>3.15</v>
      </c>
      <c r="M182" s="81"/>
      <c r="N182" s="81" t="s">
        <v>19</v>
      </c>
      <c r="O182" s="81"/>
      <c r="P182" s="81"/>
    </row>
    <row r="183" s="3" customFormat="1" ht="22.5" customHeight="1" spans="1:16">
      <c r="A183" s="81">
        <v>180</v>
      </c>
      <c r="B183" s="14">
        <v>21163048</v>
      </c>
      <c r="C183" s="14" t="s">
        <v>198</v>
      </c>
      <c r="D183" s="14">
        <v>85.97</v>
      </c>
      <c r="E183" s="65">
        <v>174</v>
      </c>
      <c r="F183" s="49">
        <v>60</v>
      </c>
      <c r="G183" s="14">
        <v>164</v>
      </c>
      <c r="H183" s="25">
        <v>50</v>
      </c>
      <c r="I183" s="11">
        <v>88</v>
      </c>
      <c r="J183" s="97">
        <f t="shared" si="2"/>
        <v>77.179</v>
      </c>
      <c r="K183" s="98">
        <v>180</v>
      </c>
      <c r="L183" s="36">
        <v>3.03</v>
      </c>
      <c r="M183" s="81"/>
      <c r="N183" s="81" t="s">
        <v>19</v>
      </c>
      <c r="O183" s="81"/>
      <c r="P183" s="81"/>
    </row>
    <row r="184" s="3" customFormat="1" ht="22.5" customHeight="1" spans="1:16">
      <c r="A184" s="81">
        <v>181</v>
      </c>
      <c r="B184" s="14">
        <v>21163194</v>
      </c>
      <c r="C184" s="14" t="s">
        <v>199</v>
      </c>
      <c r="D184" s="14">
        <v>85.96</v>
      </c>
      <c r="E184" s="65">
        <v>175</v>
      </c>
      <c r="F184" s="49">
        <v>60</v>
      </c>
      <c r="G184" s="14">
        <v>164</v>
      </c>
      <c r="H184" s="27">
        <v>50</v>
      </c>
      <c r="I184" s="11">
        <v>88</v>
      </c>
      <c r="J184" s="97">
        <f t="shared" si="2"/>
        <v>77.172</v>
      </c>
      <c r="K184" s="81">
        <v>181</v>
      </c>
      <c r="L184" s="36">
        <v>3.15</v>
      </c>
      <c r="M184" s="81"/>
      <c r="N184" s="81" t="s">
        <v>19</v>
      </c>
      <c r="O184" s="81"/>
      <c r="P184" s="81"/>
    </row>
    <row r="185" s="3" customFormat="1" ht="22.5" customHeight="1" spans="1:16">
      <c r="A185" s="81">
        <v>182</v>
      </c>
      <c r="B185" s="14">
        <v>21163230</v>
      </c>
      <c r="C185" s="14" t="s">
        <v>200</v>
      </c>
      <c r="D185" s="14">
        <v>85.35</v>
      </c>
      <c r="E185" s="65">
        <v>188</v>
      </c>
      <c r="F185" s="49">
        <v>62</v>
      </c>
      <c r="G185" s="14">
        <v>115</v>
      </c>
      <c r="H185" s="27">
        <v>50</v>
      </c>
      <c r="I185" s="11">
        <v>88</v>
      </c>
      <c r="J185" s="97">
        <f t="shared" si="2"/>
        <v>77.145</v>
      </c>
      <c r="K185" s="81">
        <v>182</v>
      </c>
      <c r="L185" s="36">
        <v>3</v>
      </c>
      <c r="M185" s="81"/>
      <c r="N185" s="81" t="s">
        <v>19</v>
      </c>
      <c r="O185" s="81"/>
      <c r="P185" s="81"/>
    </row>
    <row r="186" s="3" customFormat="1" ht="22.5" customHeight="1" spans="1:16">
      <c r="A186" s="81">
        <v>183</v>
      </c>
      <c r="B186" s="14">
        <v>21163129</v>
      </c>
      <c r="C186" s="14" t="s">
        <v>201</v>
      </c>
      <c r="D186" s="14">
        <v>85.86</v>
      </c>
      <c r="E186" s="65">
        <v>178</v>
      </c>
      <c r="F186" s="49">
        <v>60</v>
      </c>
      <c r="G186" s="14">
        <v>164</v>
      </c>
      <c r="H186" s="27">
        <v>50</v>
      </c>
      <c r="I186" s="11">
        <v>88</v>
      </c>
      <c r="J186" s="97">
        <f t="shared" si="2"/>
        <v>77.102</v>
      </c>
      <c r="K186" s="98">
        <v>183</v>
      </c>
      <c r="L186" s="36">
        <v>3.1</v>
      </c>
      <c r="M186" s="81"/>
      <c r="N186" s="81" t="s">
        <v>19</v>
      </c>
      <c r="O186" s="81"/>
      <c r="P186" s="81"/>
    </row>
    <row r="187" s="3" customFormat="1" ht="22.5" customHeight="1" spans="1:16">
      <c r="A187" s="81">
        <v>184</v>
      </c>
      <c r="B187" s="14">
        <v>21163229</v>
      </c>
      <c r="C187" s="14" t="s">
        <v>202</v>
      </c>
      <c r="D187" s="14">
        <v>85.84</v>
      </c>
      <c r="E187" s="65">
        <v>179</v>
      </c>
      <c r="F187" s="49">
        <v>60</v>
      </c>
      <c r="G187" s="14">
        <v>164</v>
      </c>
      <c r="H187" s="27">
        <v>50</v>
      </c>
      <c r="I187" s="11">
        <v>88</v>
      </c>
      <c r="J187" s="97">
        <f t="shared" si="2"/>
        <v>77.088</v>
      </c>
      <c r="K187" s="81">
        <v>184</v>
      </c>
      <c r="L187" s="36">
        <v>3.16</v>
      </c>
      <c r="M187" s="81"/>
      <c r="N187" s="81" t="s">
        <v>19</v>
      </c>
      <c r="O187" s="81"/>
      <c r="P187" s="81"/>
    </row>
    <row r="188" s="3" customFormat="1" ht="22.5" customHeight="1" spans="1:16">
      <c r="A188" s="81">
        <v>185</v>
      </c>
      <c r="B188" s="14">
        <v>21163084</v>
      </c>
      <c r="C188" s="14" t="s">
        <v>203</v>
      </c>
      <c r="D188" s="14">
        <v>85.53</v>
      </c>
      <c r="E188" s="65">
        <v>185</v>
      </c>
      <c r="F188" s="49">
        <v>61</v>
      </c>
      <c r="G188" s="14">
        <v>143</v>
      </c>
      <c r="H188" s="25">
        <v>50</v>
      </c>
      <c r="I188" s="11">
        <v>88</v>
      </c>
      <c r="J188" s="97">
        <f t="shared" si="2"/>
        <v>77.071</v>
      </c>
      <c r="K188" s="81">
        <v>185</v>
      </c>
      <c r="L188" s="36">
        <v>2.99</v>
      </c>
      <c r="M188" s="81"/>
      <c r="N188" s="81" t="s">
        <v>19</v>
      </c>
      <c r="O188" s="81"/>
      <c r="P188" s="81"/>
    </row>
    <row r="189" s="3" customFormat="1" ht="22.5" customHeight="1" spans="1:16">
      <c r="A189" s="81">
        <v>186</v>
      </c>
      <c r="B189" s="14">
        <v>21163206</v>
      </c>
      <c r="C189" s="14" t="s">
        <v>204</v>
      </c>
      <c r="D189" s="14">
        <v>85.76</v>
      </c>
      <c r="E189" s="65">
        <v>181</v>
      </c>
      <c r="F189" s="49">
        <v>60</v>
      </c>
      <c r="G189" s="14">
        <v>164</v>
      </c>
      <c r="H189" s="25">
        <v>50</v>
      </c>
      <c r="I189" s="11">
        <v>88</v>
      </c>
      <c r="J189" s="97">
        <f t="shared" si="2"/>
        <v>77.032</v>
      </c>
      <c r="K189" s="98">
        <v>186</v>
      </c>
      <c r="L189" s="36">
        <v>3.15</v>
      </c>
      <c r="M189" s="81"/>
      <c r="N189" s="81" t="s">
        <v>19</v>
      </c>
      <c r="O189" s="81"/>
      <c r="P189" s="81"/>
    </row>
    <row r="190" s="3" customFormat="1" ht="22.5" customHeight="1" spans="1:16">
      <c r="A190" s="81">
        <v>187</v>
      </c>
      <c r="B190" s="14">
        <v>21163217</v>
      </c>
      <c r="C190" s="14" t="s">
        <v>205</v>
      </c>
      <c r="D190" s="14">
        <v>85.68</v>
      </c>
      <c r="E190" s="65">
        <v>182</v>
      </c>
      <c r="F190" s="49">
        <v>60</v>
      </c>
      <c r="G190" s="14">
        <v>164</v>
      </c>
      <c r="H190" s="27">
        <v>50</v>
      </c>
      <c r="I190" s="11">
        <v>88</v>
      </c>
      <c r="J190" s="97">
        <f t="shared" si="2"/>
        <v>76.976</v>
      </c>
      <c r="K190" s="81">
        <v>187</v>
      </c>
      <c r="L190" s="36">
        <v>3.16</v>
      </c>
      <c r="M190" s="81"/>
      <c r="N190" s="81" t="s">
        <v>19</v>
      </c>
      <c r="O190" s="81"/>
      <c r="P190" s="81"/>
    </row>
    <row r="191" s="3" customFormat="1" ht="22.5" customHeight="1" spans="1:16">
      <c r="A191" s="81">
        <v>188</v>
      </c>
      <c r="B191" s="11">
        <v>21163147</v>
      </c>
      <c r="C191" s="11" t="s">
        <v>206</v>
      </c>
      <c r="D191" s="14">
        <v>85.05</v>
      </c>
      <c r="E191" s="65">
        <v>190</v>
      </c>
      <c r="F191" s="49">
        <v>62</v>
      </c>
      <c r="G191" s="14">
        <v>115</v>
      </c>
      <c r="H191" s="27">
        <v>50</v>
      </c>
      <c r="I191" s="11">
        <v>88</v>
      </c>
      <c r="J191" s="97">
        <f t="shared" si="2"/>
        <v>76.935</v>
      </c>
      <c r="K191" s="81">
        <v>188</v>
      </c>
      <c r="L191" s="36">
        <v>2.97</v>
      </c>
      <c r="M191" s="81"/>
      <c r="N191" s="81" t="s">
        <v>19</v>
      </c>
      <c r="O191" s="81"/>
      <c r="P191" s="81"/>
    </row>
    <row r="192" s="3" customFormat="1" ht="22.5" customHeight="1" spans="1:16">
      <c r="A192" s="81">
        <v>189</v>
      </c>
      <c r="B192" s="65">
        <v>21163018</v>
      </c>
      <c r="C192" s="43" t="s">
        <v>207</v>
      </c>
      <c r="D192" s="14">
        <v>85.61</v>
      </c>
      <c r="E192" s="65">
        <v>184</v>
      </c>
      <c r="F192" s="49">
        <v>60</v>
      </c>
      <c r="G192" s="14">
        <v>164</v>
      </c>
      <c r="H192" s="27">
        <v>50</v>
      </c>
      <c r="I192" s="11">
        <v>88</v>
      </c>
      <c r="J192" s="97">
        <f t="shared" si="2"/>
        <v>76.927</v>
      </c>
      <c r="K192" s="98">
        <v>189</v>
      </c>
      <c r="L192" s="36">
        <v>3.05</v>
      </c>
      <c r="M192" s="81"/>
      <c r="N192" s="81" t="s">
        <v>19</v>
      </c>
      <c r="O192" s="81"/>
      <c r="P192" s="81"/>
    </row>
    <row r="193" s="3" customFormat="1" ht="22.5" customHeight="1" spans="1:16">
      <c r="A193" s="81">
        <v>190</v>
      </c>
      <c r="B193" s="14">
        <v>21163161</v>
      </c>
      <c r="C193" s="14" t="s">
        <v>208</v>
      </c>
      <c r="D193" s="14">
        <v>84.72</v>
      </c>
      <c r="E193" s="65">
        <v>196</v>
      </c>
      <c r="F193" s="49">
        <v>63</v>
      </c>
      <c r="G193" s="46">
        <v>72</v>
      </c>
      <c r="H193" s="27">
        <v>50</v>
      </c>
      <c r="I193" s="11">
        <v>88</v>
      </c>
      <c r="J193" s="97">
        <f t="shared" si="2"/>
        <v>76.904</v>
      </c>
      <c r="K193" s="81">
        <v>190</v>
      </c>
      <c r="L193" s="36">
        <v>3.01</v>
      </c>
      <c r="M193" s="81"/>
      <c r="N193" s="81" t="s">
        <v>19</v>
      </c>
      <c r="O193" s="81"/>
      <c r="P193" s="81"/>
    </row>
    <row r="194" s="3" customFormat="1" ht="22.5" customHeight="1" spans="1:16">
      <c r="A194" s="81">
        <v>191</v>
      </c>
      <c r="B194" s="14">
        <v>21163198</v>
      </c>
      <c r="C194" s="14" t="s">
        <v>209</v>
      </c>
      <c r="D194" s="14">
        <v>84.7</v>
      </c>
      <c r="E194" s="65">
        <v>197</v>
      </c>
      <c r="F194" s="49">
        <v>62.5</v>
      </c>
      <c r="G194" s="14">
        <v>109</v>
      </c>
      <c r="H194" s="27">
        <v>50</v>
      </c>
      <c r="I194" s="11">
        <v>88</v>
      </c>
      <c r="J194" s="97">
        <f t="shared" si="2"/>
        <v>76.79</v>
      </c>
      <c r="K194" s="81">
        <v>191</v>
      </c>
      <c r="L194" s="36">
        <v>3.1</v>
      </c>
      <c r="M194" s="81"/>
      <c r="N194" s="81" t="s">
        <v>19</v>
      </c>
      <c r="O194" s="81"/>
      <c r="P194" s="81"/>
    </row>
    <row r="195" s="3" customFormat="1" ht="22.5" customHeight="1" spans="1:16">
      <c r="A195" s="81">
        <v>192</v>
      </c>
      <c r="B195" s="14">
        <v>21163162</v>
      </c>
      <c r="C195" s="14" t="s">
        <v>210</v>
      </c>
      <c r="D195" s="14">
        <v>83.94</v>
      </c>
      <c r="E195" s="65">
        <v>205</v>
      </c>
      <c r="F195" s="49">
        <v>65</v>
      </c>
      <c r="G195" s="46">
        <v>47</v>
      </c>
      <c r="H195" s="27">
        <v>50</v>
      </c>
      <c r="I195" s="11">
        <v>88</v>
      </c>
      <c r="J195" s="97">
        <f t="shared" si="2"/>
        <v>76.758</v>
      </c>
      <c r="K195" s="98">
        <v>192</v>
      </c>
      <c r="L195" s="36">
        <v>3.03</v>
      </c>
      <c r="M195" s="81"/>
      <c r="N195" s="81" t="s">
        <v>19</v>
      </c>
      <c r="O195" s="81"/>
      <c r="P195" s="81"/>
    </row>
    <row r="196" s="3" customFormat="1" ht="22.5" customHeight="1" spans="1:16">
      <c r="A196" s="81">
        <v>193</v>
      </c>
      <c r="B196" s="14">
        <v>21163218</v>
      </c>
      <c r="C196" s="14" t="s">
        <v>211</v>
      </c>
      <c r="D196" s="14">
        <v>84.75</v>
      </c>
      <c r="E196" s="65">
        <v>194</v>
      </c>
      <c r="F196" s="49">
        <v>62</v>
      </c>
      <c r="G196" s="14">
        <v>115</v>
      </c>
      <c r="H196" s="27">
        <v>50</v>
      </c>
      <c r="I196" s="11">
        <v>88</v>
      </c>
      <c r="J196" s="97">
        <f t="shared" ref="J196:J236" si="3">D196*0.7+F196*0.2+H196*0.1</f>
        <v>76.725</v>
      </c>
      <c r="K196" s="81">
        <v>193</v>
      </c>
      <c r="L196" s="36">
        <v>3.05</v>
      </c>
      <c r="M196" s="81"/>
      <c r="N196" s="81" t="s">
        <v>19</v>
      </c>
      <c r="O196" s="81"/>
      <c r="P196" s="81"/>
    </row>
    <row r="197" s="3" customFormat="1" ht="22.5" customHeight="1" spans="1:16">
      <c r="A197" s="81">
        <v>194</v>
      </c>
      <c r="B197" s="14">
        <v>21163075</v>
      </c>
      <c r="C197" s="14" t="s">
        <v>212</v>
      </c>
      <c r="D197" s="14">
        <v>84.95</v>
      </c>
      <c r="E197" s="65">
        <v>193</v>
      </c>
      <c r="F197" s="49">
        <v>61</v>
      </c>
      <c r="G197" s="14">
        <v>143</v>
      </c>
      <c r="H197" s="25">
        <v>50</v>
      </c>
      <c r="I197" s="11">
        <v>88</v>
      </c>
      <c r="J197" s="97">
        <f t="shared" si="3"/>
        <v>76.665</v>
      </c>
      <c r="K197" s="81">
        <v>194</v>
      </c>
      <c r="L197" s="36">
        <v>3.1</v>
      </c>
      <c r="M197" s="81"/>
      <c r="N197" s="81" t="s">
        <v>19</v>
      </c>
      <c r="O197" s="81"/>
      <c r="P197" s="81"/>
    </row>
    <row r="198" s="3" customFormat="1" ht="22.5" customHeight="1" spans="1:16">
      <c r="A198" s="81">
        <v>195</v>
      </c>
      <c r="B198" s="14">
        <v>21163235</v>
      </c>
      <c r="C198" s="14" t="s">
        <v>213</v>
      </c>
      <c r="D198" s="14">
        <v>85.05</v>
      </c>
      <c r="E198" s="65">
        <v>190</v>
      </c>
      <c r="F198" s="49">
        <v>60</v>
      </c>
      <c r="G198" s="14">
        <v>164</v>
      </c>
      <c r="H198" s="27">
        <v>50</v>
      </c>
      <c r="I198" s="11">
        <v>88</v>
      </c>
      <c r="J198" s="97">
        <f t="shared" si="3"/>
        <v>76.535</v>
      </c>
      <c r="K198" s="98">
        <v>195</v>
      </c>
      <c r="L198" s="36">
        <v>3.1</v>
      </c>
      <c r="M198" s="81"/>
      <c r="N198" s="81" t="s">
        <v>19</v>
      </c>
      <c r="O198" s="81"/>
      <c r="P198" s="81"/>
    </row>
    <row r="199" s="3" customFormat="1" ht="22.5" customHeight="1" spans="1:16">
      <c r="A199" s="81">
        <v>196</v>
      </c>
      <c r="B199" s="14">
        <v>21163225</v>
      </c>
      <c r="C199" s="14" t="s">
        <v>214</v>
      </c>
      <c r="D199" s="14">
        <v>83.89</v>
      </c>
      <c r="E199" s="65">
        <v>207</v>
      </c>
      <c r="F199" s="49">
        <v>64</v>
      </c>
      <c r="G199" s="46">
        <v>60</v>
      </c>
      <c r="H199" s="27">
        <v>50</v>
      </c>
      <c r="I199" s="11">
        <v>88</v>
      </c>
      <c r="J199" s="97">
        <f t="shared" si="3"/>
        <v>76.523</v>
      </c>
      <c r="K199" s="81">
        <v>196</v>
      </c>
      <c r="L199" s="36">
        <v>3.03</v>
      </c>
      <c r="M199" s="81"/>
      <c r="N199" s="81" t="s">
        <v>19</v>
      </c>
      <c r="O199" s="81"/>
      <c r="P199" s="81"/>
    </row>
    <row r="200" s="3" customFormat="1" ht="22.5" customHeight="1" spans="1:16">
      <c r="A200" s="81">
        <v>197</v>
      </c>
      <c r="B200" s="14">
        <v>21163251</v>
      </c>
      <c r="C200" s="14" t="s">
        <v>215</v>
      </c>
      <c r="D200" s="14">
        <v>84.97</v>
      </c>
      <c r="E200" s="65">
        <v>192</v>
      </c>
      <c r="F200" s="49">
        <v>60</v>
      </c>
      <c r="G200" s="14">
        <v>164</v>
      </c>
      <c r="H200" s="27">
        <v>50</v>
      </c>
      <c r="I200" s="11">
        <v>88</v>
      </c>
      <c r="J200" s="97">
        <f t="shared" si="3"/>
        <v>76.479</v>
      </c>
      <c r="K200" s="81">
        <v>197</v>
      </c>
      <c r="L200" s="36">
        <v>3.04</v>
      </c>
      <c r="M200" s="81"/>
      <c r="N200" s="81" t="s">
        <v>19</v>
      </c>
      <c r="O200" s="81"/>
      <c r="P200" s="81"/>
    </row>
    <row r="201" s="3" customFormat="1" ht="22.5" customHeight="1" spans="1:16">
      <c r="A201" s="81">
        <v>198</v>
      </c>
      <c r="B201" s="14">
        <v>21163139</v>
      </c>
      <c r="C201" s="14" t="s">
        <v>216</v>
      </c>
      <c r="D201" s="14">
        <v>84.49</v>
      </c>
      <c r="E201" s="65">
        <v>199</v>
      </c>
      <c r="F201" s="49">
        <v>61</v>
      </c>
      <c r="G201" s="14">
        <v>143</v>
      </c>
      <c r="H201" s="27">
        <v>50</v>
      </c>
      <c r="I201" s="11">
        <v>88</v>
      </c>
      <c r="J201" s="97">
        <f t="shared" si="3"/>
        <v>76.343</v>
      </c>
      <c r="K201" s="98">
        <v>198</v>
      </c>
      <c r="L201" s="36">
        <v>3.1</v>
      </c>
      <c r="M201" s="81"/>
      <c r="N201" s="81" t="s">
        <v>19</v>
      </c>
      <c r="O201" s="81"/>
      <c r="P201" s="81"/>
    </row>
    <row r="202" s="3" customFormat="1" ht="22.5" customHeight="1" spans="1:16">
      <c r="A202" s="81">
        <v>199</v>
      </c>
      <c r="B202" s="14">
        <v>21163190</v>
      </c>
      <c r="C202" s="14" t="s">
        <v>217</v>
      </c>
      <c r="D202" s="14">
        <v>84.75</v>
      </c>
      <c r="E202" s="65">
        <v>194</v>
      </c>
      <c r="F202" s="49">
        <v>60</v>
      </c>
      <c r="G202" s="14">
        <v>164</v>
      </c>
      <c r="H202" s="27">
        <v>50</v>
      </c>
      <c r="I202" s="11">
        <v>88</v>
      </c>
      <c r="J202" s="97">
        <f t="shared" si="3"/>
        <v>76.325</v>
      </c>
      <c r="K202" s="81">
        <v>199</v>
      </c>
      <c r="L202" s="36">
        <v>3.05</v>
      </c>
      <c r="M202" s="81"/>
      <c r="N202" s="81" t="s">
        <v>19</v>
      </c>
      <c r="O202" s="81"/>
      <c r="P202" s="81"/>
    </row>
    <row r="203" s="3" customFormat="1" ht="22.5" customHeight="1" spans="1:16">
      <c r="A203" s="81">
        <v>200</v>
      </c>
      <c r="B203" s="14">
        <v>21163188</v>
      </c>
      <c r="C203" s="14" t="s">
        <v>218</v>
      </c>
      <c r="D203" s="14">
        <v>82.39</v>
      </c>
      <c r="E203" s="65">
        <v>222</v>
      </c>
      <c r="F203" s="49">
        <v>68</v>
      </c>
      <c r="G203" s="14">
        <v>21</v>
      </c>
      <c r="H203" s="27">
        <v>50</v>
      </c>
      <c r="I203" s="11">
        <v>88</v>
      </c>
      <c r="J203" s="97">
        <f t="shared" si="3"/>
        <v>76.273</v>
      </c>
      <c r="K203" s="81">
        <v>200</v>
      </c>
      <c r="L203" s="36">
        <v>2.73</v>
      </c>
      <c r="M203" s="81"/>
      <c r="N203" s="81" t="s">
        <v>19</v>
      </c>
      <c r="O203" s="81"/>
      <c r="P203" s="81"/>
    </row>
    <row r="204" s="3" customFormat="1" ht="22.5" customHeight="1" spans="1:16">
      <c r="A204" s="81">
        <v>201</v>
      </c>
      <c r="B204" s="14">
        <v>21163009</v>
      </c>
      <c r="C204" s="14" t="s">
        <v>219</v>
      </c>
      <c r="D204" s="14">
        <v>84.65</v>
      </c>
      <c r="E204" s="65">
        <v>198</v>
      </c>
      <c r="F204" s="49">
        <v>60</v>
      </c>
      <c r="G204" s="14">
        <v>164</v>
      </c>
      <c r="H204" s="27">
        <v>50</v>
      </c>
      <c r="I204" s="11">
        <v>88</v>
      </c>
      <c r="J204" s="97">
        <f t="shared" si="3"/>
        <v>76.255</v>
      </c>
      <c r="K204" s="98">
        <v>201</v>
      </c>
      <c r="L204" s="36">
        <v>2.97</v>
      </c>
      <c r="M204" s="81"/>
      <c r="N204" s="81" t="s">
        <v>19</v>
      </c>
      <c r="O204" s="81"/>
      <c r="P204" s="81"/>
    </row>
    <row r="205" s="3" customFormat="1" ht="22.5" customHeight="1" spans="1:16">
      <c r="A205" s="81">
        <v>202</v>
      </c>
      <c r="B205" s="14">
        <v>21163116</v>
      </c>
      <c r="C205" s="14" t="s">
        <v>220</v>
      </c>
      <c r="D205" s="14">
        <v>83.73</v>
      </c>
      <c r="E205" s="65">
        <v>208</v>
      </c>
      <c r="F205" s="49">
        <v>63</v>
      </c>
      <c r="G205" s="46">
        <v>72</v>
      </c>
      <c r="H205" s="27">
        <v>50</v>
      </c>
      <c r="I205" s="11">
        <v>88</v>
      </c>
      <c r="J205" s="97">
        <f t="shared" si="3"/>
        <v>76.211</v>
      </c>
      <c r="K205" s="81">
        <v>202</v>
      </c>
      <c r="L205" s="36">
        <v>2.95</v>
      </c>
      <c r="M205" s="81"/>
      <c r="N205" s="81" t="s">
        <v>19</v>
      </c>
      <c r="O205" s="81"/>
      <c r="P205" s="81"/>
    </row>
    <row r="206" s="3" customFormat="1" ht="22.5" customHeight="1" spans="1:16">
      <c r="A206" s="81">
        <v>203</v>
      </c>
      <c r="B206" s="14">
        <v>21163210</v>
      </c>
      <c r="C206" s="14" t="s">
        <v>221</v>
      </c>
      <c r="D206" s="14">
        <v>84.39</v>
      </c>
      <c r="E206" s="65">
        <v>200</v>
      </c>
      <c r="F206" s="49">
        <v>60</v>
      </c>
      <c r="G206" s="14">
        <v>164</v>
      </c>
      <c r="H206" s="27">
        <v>50</v>
      </c>
      <c r="I206" s="11">
        <v>88</v>
      </c>
      <c r="J206" s="97">
        <f t="shared" si="3"/>
        <v>76.073</v>
      </c>
      <c r="K206" s="81">
        <v>203</v>
      </c>
      <c r="L206" s="36">
        <v>3.03</v>
      </c>
      <c r="M206" s="81"/>
      <c r="N206" s="81" t="s">
        <v>19</v>
      </c>
      <c r="O206" s="81"/>
      <c r="P206" s="81"/>
    </row>
    <row r="207" s="3" customFormat="1" ht="22.5" customHeight="1" spans="1:16">
      <c r="A207" s="81">
        <v>204</v>
      </c>
      <c r="B207" s="14">
        <v>21163195</v>
      </c>
      <c r="C207" s="14" t="s">
        <v>222</v>
      </c>
      <c r="D207" s="14">
        <v>83.71</v>
      </c>
      <c r="E207" s="65">
        <v>209</v>
      </c>
      <c r="F207" s="49">
        <v>62</v>
      </c>
      <c r="G207" s="14">
        <v>115</v>
      </c>
      <c r="H207" s="27">
        <v>50</v>
      </c>
      <c r="I207" s="11">
        <v>88</v>
      </c>
      <c r="J207" s="97">
        <f t="shared" si="3"/>
        <v>75.997</v>
      </c>
      <c r="K207" s="98">
        <v>204</v>
      </c>
      <c r="L207" s="36">
        <v>2.85</v>
      </c>
      <c r="M207" s="81"/>
      <c r="N207" s="81" t="s">
        <v>19</v>
      </c>
      <c r="O207" s="81"/>
      <c r="P207" s="81"/>
    </row>
    <row r="208" s="3" customFormat="1" ht="22.5" customHeight="1" spans="1:16">
      <c r="A208" s="81">
        <v>205</v>
      </c>
      <c r="B208" s="14">
        <v>21163167</v>
      </c>
      <c r="C208" s="14" t="s">
        <v>223</v>
      </c>
      <c r="D208" s="14">
        <v>83.41</v>
      </c>
      <c r="E208" s="65">
        <v>213</v>
      </c>
      <c r="F208" s="49">
        <v>63</v>
      </c>
      <c r="G208" s="46">
        <v>72</v>
      </c>
      <c r="H208" s="27">
        <v>50</v>
      </c>
      <c r="I208" s="11">
        <v>88</v>
      </c>
      <c r="J208" s="97">
        <f t="shared" si="3"/>
        <v>75.987</v>
      </c>
      <c r="K208" s="81">
        <v>205</v>
      </c>
      <c r="L208" s="36">
        <v>2.81</v>
      </c>
      <c r="M208" s="81"/>
      <c r="N208" s="81" t="s">
        <v>19</v>
      </c>
      <c r="O208" s="81"/>
      <c r="P208" s="81"/>
    </row>
    <row r="209" s="3" customFormat="1" ht="22.5" customHeight="1" spans="1:16">
      <c r="A209" s="81">
        <v>206</v>
      </c>
      <c r="B209" s="14">
        <v>21163146</v>
      </c>
      <c r="C209" s="14" t="s">
        <v>224</v>
      </c>
      <c r="D209" s="14">
        <v>84.24</v>
      </c>
      <c r="E209" s="65">
        <v>201</v>
      </c>
      <c r="F209" s="49">
        <v>60</v>
      </c>
      <c r="G209" s="14">
        <v>164</v>
      </c>
      <c r="H209" s="27">
        <v>50</v>
      </c>
      <c r="I209" s="11">
        <v>88</v>
      </c>
      <c r="J209" s="97">
        <f t="shared" si="3"/>
        <v>75.968</v>
      </c>
      <c r="K209" s="81">
        <v>206</v>
      </c>
      <c r="L209" s="36">
        <v>2.92</v>
      </c>
      <c r="M209" s="81"/>
      <c r="N209" s="81" t="s">
        <v>19</v>
      </c>
      <c r="O209" s="81"/>
      <c r="P209" s="81"/>
    </row>
    <row r="210" s="3" customFormat="1" ht="22.5" customHeight="1" spans="1:16">
      <c r="A210" s="81">
        <v>207</v>
      </c>
      <c r="B210" s="14">
        <v>21163244</v>
      </c>
      <c r="C210" s="14" t="s">
        <v>225</v>
      </c>
      <c r="D210" s="14">
        <v>84.24</v>
      </c>
      <c r="E210" s="65">
        <v>201</v>
      </c>
      <c r="F210" s="49">
        <v>60</v>
      </c>
      <c r="G210" s="14">
        <v>164</v>
      </c>
      <c r="H210" s="27">
        <v>50</v>
      </c>
      <c r="I210" s="11">
        <v>88</v>
      </c>
      <c r="J210" s="97">
        <f t="shared" si="3"/>
        <v>75.968</v>
      </c>
      <c r="K210" s="81">
        <v>206</v>
      </c>
      <c r="L210" s="36">
        <v>2.92</v>
      </c>
      <c r="M210" s="81"/>
      <c r="N210" s="81" t="s">
        <v>19</v>
      </c>
      <c r="O210" s="81"/>
      <c r="P210" s="81"/>
    </row>
    <row r="211" s="3" customFormat="1" ht="22.5" customHeight="1" spans="1:16">
      <c r="A211" s="81">
        <v>208</v>
      </c>
      <c r="B211" s="14">
        <v>21163090</v>
      </c>
      <c r="C211" s="14" t="s">
        <v>226</v>
      </c>
      <c r="D211" s="14">
        <v>83.91</v>
      </c>
      <c r="E211" s="65">
        <v>206</v>
      </c>
      <c r="F211" s="49">
        <v>61</v>
      </c>
      <c r="G211" s="14">
        <v>143</v>
      </c>
      <c r="H211" s="49">
        <v>50</v>
      </c>
      <c r="I211" s="11">
        <v>88</v>
      </c>
      <c r="J211" s="97">
        <f t="shared" si="3"/>
        <v>75.937</v>
      </c>
      <c r="K211" s="81">
        <v>208</v>
      </c>
      <c r="L211" s="36">
        <v>2.99</v>
      </c>
      <c r="M211" s="81"/>
      <c r="N211" s="81" t="s">
        <v>19</v>
      </c>
      <c r="O211" s="81"/>
      <c r="P211" s="81"/>
    </row>
    <row r="212" s="3" customFormat="1" ht="22.5" customHeight="1" spans="1:16">
      <c r="A212" s="81">
        <v>209</v>
      </c>
      <c r="B212" s="14">
        <v>21163031</v>
      </c>
      <c r="C212" s="14" t="s">
        <v>227</v>
      </c>
      <c r="D212" s="14">
        <v>84.09</v>
      </c>
      <c r="E212" s="65">
        <v>203</v>
      </c>
      <c r="F212" s="49">
        <v>60</v>
      </c>
      <c r="G212" s="14">
        <v>164</v>
      </c>
      <c r="H212" s="27">
        <v>50</v>
      </c>
      <c r="I212" s="11">
        <v>88</v>
      </c>
      <c r="J212" s="97">
        <f t="shared" si="3"/>
        <v>75.863</v>
      </c>
      <c r="K212" s="81">
        <v>209</v>
      </c>
      <c r="L212" s="36">
        <v>2.95</v>
      </c>
      <c r="M212" s="81"/>
      <c r="N212" s="81" t="s">
        <v>19</v>
      </c>
      <c r="O212" s="81"/>
      <c r="P212" s="81"/>
    </row>
    <row r="213" s="3" customFormat="1" ht="22.5" customHeight="1" spans="1:16">
      <c r="A213" s="81">
        <v>210</v>
      </c>
      <c r="B213" s="14">
        <v>21163248</v>
      </c>
      <c r="C213" s="14" t="s">
        <v>228</v>
      </c>
      <c r="D213" s="14">
        <v>83.2</v>
      </c>
      <c r="E213" s="65">
        <v>215</v>
      </c>
      <c r="F213" s="49">
        <v>62.5</v>
      </c>
      <c r="G213" s="14">
        <v>109</v>
      </c>
      <c r="H213" s="27">
        <v>50</v>
      </c>
      <c r="I213" s="11">
        <v>88</v>
      </c>
      <c r="J213" s="97">
        <f t="shared" si="3"/>
        <v>75.74</v>
      </c>
      <c r="K213" s="98">
        <v>210</v>
      </c>
      <c r="L213" s="36">
        <v>2.94</v>
      </c>
      <c r="M213" s="81"/>
      <c r="N213" s="81" t="s">
        <v>19</v>
      </c>
      <c r="O213" s="81"/>
      <c r="P213" s="81"/>
    </row>
    <row r="214" s="3" customFormat="1" ht="22.5" customHeight="1" spans="1:16">
      <c r="A214" s="81">
        <v>211</v>
      </c>
      <c r="B214" s="14">
        <v>21163014</v>
      </c>
      <c r="C214" s="14" t="s">
        <v>229</v>
      </c>
      <c r="D214" s="14">
        <v>83.68</v>
      </c>
      <c r="E214" s="65">
        <v>210</v>
      </c>
      <c r="F214" s="49">
        <v>60</v>
      </c>
      <c r="G214" s="14">
        <v>164</v>
      </c>
      <c r="H214" s="27">
        <v>50</v>
      </c>
      <c r="I214" s="11">
        <v>88</v>
      </c>
      <c r="J214" s="97">
        <f t="shared" si="3"/>
        <v>75.576</v>
      </c>
      <c r="K214" s="81">
        <v>211</v>
      </c>
      <c r="L214" s="36">
        <v>2.92</v>
      </c>
      <c r="M214" s="81"/>
      <c r="N214" s="81" t="s">
        <v>19</v>
      </c>
      <c r="O214" s="81"/>
      <c r="P214" s="81"/>
    </row>
    <row r="215" s="3" customFormat="1" ht="22.5" customHeight="1" spans="1:16">
      <c r="A215" s="81">
        <v>212</v>
      </c>
      <c r="B215" s="11">
        <v>21163158</v>
      </c>
      <c r="C215" s="11" t="s">
        <v>230</v>
      </c>
      <c r="D215" s="14">
        <v>83.63</v>
      </c>
      <c r="E215" s="65">
        <v>211</v>
      </c>
      <c r="F215" s="49">
        <v>60</v>
      </c>
      <c r="G215" s="14">
        <v>164</v>
      </c>
      <c r="H215" s="27">
        <v>50</v>
      </c>
      <c r="I215" s="11">
        <v>88</v>
      </c>
      <c r="J215" s="97">
        <f t="shared" si="3"/>
        <v>75.541</v>
      </c>
      <c r="K215" s="81">
        <v>212</v>
      </c>
      <c r="L215" s="36">
        <v>2.97</v>
      </c>
      <c r="M215" s="81"/>
      <c r="N215" s="81" t="s">
        <v>19</v>
      </c>
      <c r="O215" s="81"/>
      <c r="P215" s="81"/>
    </row>
    <row r="216" s="3" customFormat="1" ht="22.5" customHeight="1" spans="1:16">
      <c r="A216" s="81">
        <v>213</v>
      </c>
      <c r="B216" s="14">
        <v>21163213</v>
      </c>
      <c r="C216" s="14" t="s">
        <v>231</v>
      </c>
      <c r="D216" s="14">
        <v>82.77</v>
      </c>
      <c r="E216" s="65">
        <v>220</v>
      </c>
      <c r="F216" s="49">
        <v>62.5</v>
      </c>
      <c r="G216" s="14">
        <v>109</v>
      </c>
      <c r="H216" s="27">
        <v>50</v>
      </c>
      <c r="I216" s="11">
        <v>88</v>
      </c>
      <c r="J216" s="97">
        <f t="shared" si="3"/>
        <v>75.439</v>
      </c>
      <c r="K216" s="98">
        <v>213</v>
      </c>
      <c r="L216" s="36">
        <v>2.8</v>
      </c>
      <c r="M216" s="81"/>
      <c r="N216" s="81" t="s">
        <v>19</v>
      </c>
      <c r="O216" s="81"/>
      <c r="P216" s="81"/>
    </row>
    <row r="217" s="3" customFormat="1" ht="22.5" customHeight="1" spans="1:16">
      <c r="A217" s="81">
        <v>214</v>
      </c>
      <c r="B217" s="14">
        <v>21163216</v>
      </c>
      <c r="C217" s="14" t="s">
        <v>232</v>
      </c>
      <c r="D217" s="14">
        <v>83.48</v>
      </c>
      <c r="E217" s="65">
        <v>212</v>
      </c>
      <c r="F217" s="49">
        <v>60</v>
      </c>
      <c r="G217" s="14">
        <v>164</v>
      </c>
      <c r="H217" s="27">
        <v>50</v>
      </c>
      <c r="I217" s="11">
        <v>88</v>
      </c>
      <c r="J217" s="97">
        <f t="shared" si="3"/>
        <v>75.436</v>
      </c>
      <c r="K217" s="98">
        <v>213</v>
      </c>
      <c r="L217" s="36">
        <v>2.95</v>
      </c>
      <c r="M217" s="81"/>
      <c r="N217" s="81" t="s">
        <v>19</v>
      </c>
      <c r="O217" s="81"/>
      <c r="P217" s="81"/>
    </row>
    <row r="218" s="3" customFormat="1" ht="22.5" customHeight="1" spans="1:16">
      <c r="A218" s="81">
        <v>215</v>
      </c>
      <c r="B218" s="14">
        <v>21163027</v>
      </c>
      <c r="C218" s="14" t="s">
        <v>233</v>
      </c>
      <c r="D218" s="14">
        <v>83.38</v>
      </c>
      <c r="E218" s="65">
        <v>214</v>
      </c>
      <c r="F218" s="49">
        <v>60</v>
      </c>
      <c r="G218" s="14">
        <v>164</v>
      </c>
      <c r="H218" s="27">
        <v>50</v>
      </c>
      <c r="I218" s="11">
        <v>88</v>
      </c>
      <c r="J218" s="97">
        <f t="shared" si="3"/>
        <v>75.366</v>
      </c>
      <c r="K218" s="81">
        <v>215</v>
      </c>
      <c r="L218" s="36">
        <v>2.95</v>
      </c>
      <c r="M218" s="81"/>
      <c r="N218" s="81" t="s">
        <v>19</v>
      </c>
      <c r="O218" s="81"/>
      <c r="P218" s="81"/>
    </row>
    <row r="219" s="3" customFormat="1" ht="22.5" customHeight="1" spans="1:16">
      <c r="A219" s="81">
        <v>216</v>
      </c>
      <c r="B219" s="14">
        <v>21163185</v>
      </c>
      <c r="C219" s="14" t="s">
        <v>234</v>
      </c>
      <c r="D219" s="14">
        <v>82.32</v>
      </c>
      <c r="E219" s="65">
        <v>223</v>
      </c>
      <c r="F219" s="49">
        <v>63</v>
      </c>
      <c r="G219" s="46">
        <v>72</v>
      </c>
      <c r="H219" s="27">
        <v>50</v>
      </c>
      <c r="I219" s="11">
        <v>88</v>
      </c>
      <c r="J219" s="97">
        <f t="shared" si="3"/>
        <v>75.224</v>
      </c>
      <c r="K219" s="98">
        <v>216</v>
      </c>
      <c r="L219" s="36">
        <v>2.72</v>
      </c>
      <c r="M219" s="81"/>
      <c r="N219" s="81" t="s">
        <v>19</v>
      </c>
      <c r="O219" s="81"/>
      <c r="P219" s="81"/>
    </row>
    <row r="220" s="3" customFormat="1" ht="22.5" customHeight="1" spans="1:16">
      <c r="A220" s="81">
        <v>217</v>
      </c>
      <c r="B220" s="14">
        <v>21163022</v>
      </c>
      <c r="C220" s="14" t="s">
        <v>235</v>
      </c>
      <c r="D220" s="14">
        <v>83.1</v>
      </c>
      <c r="E220" s="65">
        <v>216</v>
      </c>
      <c r="F220" s="49">
        <v>60</v>
      </c>
      <c r="G220" s="14">
        <v>164</v>
      </c>
      <c r="H220" s="27">
        <v>50</v>
      </c>
      <c r="I220" s="11">
        <v>88</v>
      </c>
      <c r="J220" s="97">
        <f t="shared" si="3"/>
        <v>75.17</v>
      </c>
      <c r="K220" s="81">
        <v>217</v>
      </c>
      <c r="L220" s="36">
        <v>2.86</v>
      </c>
      <c r="M220" s="81"/>
      <c r="N220" s="81" t="s">
        <v>236</v>
      </c>
      <c r="O220" s="81"/>
      <c r="P220" s="81"/>
    </row>
    <row r="221" s="3" customFormat="1" ht="22.5" customHeight="1" spans="1:16">
      <c r="A221" s="81">
        <v>218</v>
      </c>
      <c r="B221" s="14">
        <v>21163196</v>
      </c>
      <c r="C221" s="14" t="s">
        <v>237</v>
      </c>
      <c r="D221" s="14">
        <v>82.82</v>
      </c>
      <c r="E221" s="65">
        <v>217</v>
      </c>
      <c r="F221" s="49">
        <v>60</v>
      </c>
      <c r="G221" s="14">
        <v>164</v>
      </c>
      <c r="H221" s="27">
        <v>50</v>
      </c>
      <c r="I221" s="11">
        <v>88</v>
      </c>
      <c r="J221" s="97">
        <f t="shared" si="3"/>
        <v>74.974</v>
      </c>
      <c r="K221" s="81">
        <v>218</v>
      </c>
      <c r="L221" s="36">
        <v>2.87</v>
      </c>
      <c r="M221" s="81"/>
      <c r="N221" s="81" t="s">
        <v>19</v>
      </c>
      <c r="O221" s="81"/>
      <c r="P221" s="81"/>
    </row>
    <row r="222" s="3" customFormat="1" ht="22.5" customHeight="1" spans="1:16">
      <c r="A222" s="81">
        <v>219</v>
      </c>
      <c r="B222" s="14">
        <v>21163201</v>
      </c>
      <c r="C222" s="14" t="s">
        <v>238</v>
      </c>
      <c r="D222" s="14">
        <v>82.8</v>
      </c>
      <c r="E222" s="65">
        <v>219</v>
      </c>
      <c r="F222" s="49">
        <v>60</v>
      </c>
      <c r="G222" s="14">
        <v>164</v>
      </c>
      <c r="H222" s="27">
        <v>50</v>
      </c>
      <c r="I222" s="11">
        <v>88</v>
      </c>
      <c r="J222" s="97">
        <f t="shared" si="3"/>
        <v>74.96</v>
      </c>
      <c r="K222" s="98">
        <v>219</v>
      </c>
      <c r="L222" s="36">
        <v>2.85</v>
      </c>
      <c r="M222" s="81"/>
      <c r="N222" s="81" t="s">
        <v>19</v>
      </c>
      <c r="O222" s="81"/>
      <c r="P222" s="81"/>
    </row>
    <row r="223" s="3" customFormat="1" ht="22.5" customHeight="1" spans="1:16">
      <c r="A223" s="81">
        <v>220</v>
      </c>
      <c r="B223" s="14">
        <v>21163055</v>
      </c>
      <c r="C223" s="14" t="s">
        <v>239</v>
      </c>
      <c r="D223" s="14">
        <v>82.66</v>
      </c>
      <c r="E223" s="65">
        <v>221</v>
      </c>
      <c r="F223" s="49">
        <v>60</v>
      </c>
      <c r="G223" s="14">
        <v>164</v>
      </c>
      <c r="H223" s="27">
        <v>50.5</v>
      </c>
      <c r="I223" s="11">
        <v>85</v>
      </c>
      <c r="J223" s="97">
        <f t="shared" si="3"/>
        <v>74.912</v>
      </c>
      <c r="K223" s="81">
        <v>220</v>
      </c>
      <c r="L223" s="36">
        <v>2.94</v>
      </c>
      <c r="M223" s="81"/>
      <c r="N223" s="81" t="s">
        <v>236</v>
      </c>
      <c r="O223" s="81"/>
      <c r="P223" s="81"/>
    </row>
    <row r="224" s="3" customFormat="1" ht="22.5" customHeight="1" spans="1:16">
      <c r="A224" s="81">
        <v>221</v>
      </c>
      <c r="B224" s="14">
        <v>21163169</v>
      </c>
      <c r="C224" s="14" t="s">
        <v>240</v>
      </c>
      <c r="D224" s="14">
        <v>81.39</v>
      </c>
      <c r="E224" s="65">
        <v>225</v>
      </c>
      <c r="F224" s="49">
        <v>63</v>
      </c>
      <c r="G224" s="46">
        <v>72</v>
      </c>
      <c r="H224" s="27">
        <v>51.5</v>
      </c>
      <c r="I224" s="11">
        <v>64</v>
      </c>
      <c r="J224" s="97">
        <f t="shared" si="3"/>
        <v>74.723</v>
      </c>
      <c r="K224" s="81">
        <v>221</v>
      </c>
      <c r="L224" s="36">
        <v>3.04</v>
      </c>
      <c r="M224" s="81"/>
      <c r="N224" s="81" t="s">
        <v>236</v>
      </c>
      <c r="O224" s="81"/>
      <c r="P224" s="81" t="s">
        <v>241</v>
      </c>
    </row>
    <row r="225" s="3" customFormat="1" ht="22.5" customHeight="1" spans="1:16">
      <c r="A225" s="81">
        <v>222</v>
      </c>
      <c r="B225" s="14">
        <v>21163085</v>
      </c>
      <c r="C225" s="14" t="s">
        <v>242</v>
      </c>
      <c r="D225" s="14">
        <v>81.61</v>
      </c>
      <c r="E225" s="65">
        <v>224</v>
      </c>
      <c r="F225" s="49">
        <v>61</v>
      </c>
      <c r="G225" s="14">
        <v>143</v>
      </c>
      <c r="H225" s="27">
        <v>50</v>
      </c>
      <c r="I225" s="11">
        <v>88</v>
      </c>
      <c r="J225" s="97">
        <f t="shared" si="3"/>
        <v>74.327</v>
      </c>
      <c r="K225" s="98">
        <v>222</v>
      </c>
      <c r="L225" s="36">
        <v>2.77</v>
      </c>
      <c r="M225" s="81"/>
      <c r="N225" s="81" t="s">
        <v>19</v>
      </c>
      <c r="O225" s="81"/>
      <c r="P225" s="81"/>
    </row>
    <row r="226" s="3" customFormat="1" ht="22.5" customHeight="1" spans="1:16">
      <c r="A226" s="81">
        <v>223</v>
      </c>
      <c r="B226" s="14">
        <v>21163227</v>
      </c>
      <c r="C226" s="14" t="s">
        <v>243</v>
      </c>
      <c r="D226" s="14">
        <v>84.04</v>
      </c>
      <c r="E226" s="65">
        <v>204</v>
      </c>
      <c r="F226" s="49">
        <v>52</v>
      </c>
      <c r="G226" s="46">
        <v>232</v>
      </c>
      <c r="H226" s="27">
        <v>50</v>
      </c>
      <c r="I226" s="11">
        <v>88</v>
      </c>
      <c r="J226" s="97">
        <f t="shared" si="3"/>
        <v>74.228</v>
      </c>
      <c r="K226" s="81">
        <v>223</v>
      </c>
      <c r="L226" s="36">
        <v>2.9</v>
      </c>
      <c r="M226" s="81"/>
      <c r="N226" s="81" t="s">
        <v>19</v>
      </c>
      <c r="O226" s="81"/>
      <c r="P226" s="81"/>
    </row>
    <row r="227" s="3" customFormat="1" ht="22.5" customHeight="1" spans="1:16">
      <c r="A227" s="81">
        <v>224</v>
      </c>
      <c r="B227" s="14">
        <v>21163174</v>
      </c>
      <c r="C227" s="14" t="s">
        <v>244</v>
      </c>
      <c r="D227" s="14">
        <v>79.71</v>
      </c>
      <c r="E227" s="65">
        <v>230</v>
      </c>
      <c r="F227" s="49">
        <v>66</v>
      </c>
      <c r="G227" s="46">
        <v>36</v>
      </c>
      <c r="H227" s="27">
        <v>50</v>
      </c>
      <c r="I227" s="11">
        <v>88</v>
      </c>
      <c r="J227" s="97">
        <f t="shared" si="3"/>
        <v>73.997</v>
      </c>
      <c r="K227" s="81">
        <v>224</v>
      </c>
      <c r="L227" s="36">
        <v>3</v>
      </c>
      <c r="M227" s="81"/>
      <c r="N227" s="81" t="s">
        <v>236</v>
      </c>
      <c r="O227" s="81"/>
      <c r="P227" s="81" t="s">
        <v>241</v>
      </c>
    </row>
    <row r="228" s="3" customFormat="1" ht="22.5" customHeight="1" spans="1:16">
      <c r="A228" s="81">
        <v>225</v>
      </c>
      <c r="B228" s="14">
        <v>21163193</v>
      </c>
      <c r="C228" s="14" t="s">
        <v>245</v>
      </c>
      <c r="D228" s="14">
        <v>81.19</v>
      </c>
      <c r="E228" s="65">
        <v>226</v>
      </c>
      <c r="F228" s="49">
        <v>60</v>
      </c>
      <c r="G228" s="14">
        <v>164</v>
      </c>
      <c r="H228" s="27">
        <v>50</v>
      </c>
      <c r="I228" s="11">
        <v>88</v>
      </c>
      <c r="J228" s="97">
        <f t="shared" si="3"/>
        <v>73.833</v>
      </c>
      <c r="K228" s="98">
        <v>225</v>
      </c>
      <c r="L228" s="36">
        <v>2.73</v>
      </c>
      <c r="M228" s="81"/>
      <c r="N228" s="81" t="s">
        <v>236</v>
      </c>
      <c r="O228" s="81"/>
      <c r="P228" s="81"/>
    </row>
    <row r="229" s="3" customFormat="1" ht="22.5" customHeight="1" spans="1:16">
      <c r="A229" s="81">
        <v>226</v>
      </c>
      <c r="B229" s="14">
        <v>21163220</v>
      </c>
      <c r="C229" s="14" t="s">
        <v>246</v>
      </c>
      <c r="D229" s="14">
        <v>82.81</v>
      </c>
      <c r="E229" s="65">
        <v>217</v>
      </c>
      <c r="F229" s="49">
        <v>54</v>
      </c>
      <c r="G229" s="14">
        <v>231</v>
      </c>
      <c r="H229" s="27">
        <v>50</v>
      </c>
      <c r="I229" s="11">
        <v>88</v>
      </c>
      <c r="J229" s="97">
        <f t="shared" si="3"/>
        <v>73.767</v>
      </c>
      <c r="K229" s="81">
        <v>226</v>
      </c>
      <c r="L229" s="36">
        <v>2.68</v>
      </c>
      <c r="M229" s="81"/>
      <c r="N229" s="81" t="s">
        <v>19</v>
      </c>
      <c r="O229" s="81"/>
      <c r="P229" s="81"/>
    </row>
    <row r="230" s="3" customFormat="1" ht="22.5" customHeight="1" spans="1:16">
      <c r="A230" s="81">
        <v>227</v>
      </c>
      <c r="B230" s="14">
        <v>21163205</v>
      </c>
      <c r="C230" s="14" t="s">
        <v>247</v>
      </c>
      <c r="D230" s="14">
        <v>80.47</v>
      </c>
      <c r="E230" s="65">
        <v>228</v>
      </c>
      <c r="F230" s="49">
        <v>62</v>
      </c>
      <c r="G230" s="14">
        <v>115</v>
      </c>
      <c r="H230" s="27">
        <v>50</v>
      </c>
      <c r="I230" s="11">
        <v>88</v>
      </c>
      <c r="J230" s="97">
        <f t="shared" si="3"/>
        <v>73.729</v>
      </c>
      <c r="K230" s="81">
        <v>227</v>
      </c>
      <c r="L230" s="36">
        <v>2.65</v>
      </c>
      <c r="M230" s="81"/>
      <c r="N230" s="81" t="s">
        <v>19</v>
      </c>
      <c r="O230" s="81"/>
      <c r="P230" s="81"/>
    </row>
    <row r="231" s="3" customFormat="1" ht="22.5" customHeight="1" spans="1:16">
      <c r="A231" s="81">
        <v>228</v>
      </c>
      <c r="B231" s="14">
        <v>21163033</v>
      </c>
      <c r="C231" s="14" t="s">
        <v>248</v>
      </c>
      <c r="D231" s="14">
        <v>80.73</v>
      </c>
      <c r="E231" s="65">
        <v>227</v>
      </c>
      <c r="F231" s="49">
        <v>60</v>
      </c>
      <c r="G231" s="14">
        <v>164</v>
      </c>
      <c r="H231" s="27">
        <v>50</v>
      </c>
      <c r="I231" s="11">
        <v>88</v>
      </c>
      <c r="J231" s="97">
        <f t="shared" si="3"/>
        <v>73.511</v>
      </c>
      <c r="K231" s="98">
        <v>228</v>
      </c>
      <c r="L231" s="36">
        <v>3.09</v>
      </c>
      <c r="M231" s="81"/>
      <c r="N231" s="81" t="s">
        <v>236</v>
      </c>
      <c r="O231" s="81"/>
      <c r="P231" s="81" t="s">
        <v>241</v>
      </c>
    </row>
    <row r="232" s="3" customFormat="1" ht="22.5" customHeight="1" spans="1:16">
      <c r="A232" s="81">
        <v>229</v>
      </c>
      <c r="B232" s="14">
        <v>21163034</v>
      </c>
      <c r="C232" s="14" t="s">
        <v>249</v>
      </c>
      <c r="D232" s="14">
        <v>80.23</v>
      </c>
      <c r="E232" s="65">
        <v>229</v>
      </c>
      <c r="F232" s="49">
        <v>60</v>
      </c>
      <c r="G232" s="14">
        <v>164</v>
      </c>
      <c r="H232" s="27">
        <v>50</v>
      </c>
      <c r="I232" s="11">
        <v>88</v>
      </c>
      <c r="J232" s="97">
        <f t="shared" si="3"/>
        <v>73.161</v>
      </c>
      <c r="K232" s="81">
        <v>229</v>
      </c>
      <c r="L232" s="36">
        <v>2.6</v>
      </c>
      <c r="M232" s="81"/>
      <c r="N232" s="81" t="s">
        <v>19</v>
      </c>
      <c r="O232" s="81"/>
      <c r="P232" s="81"/>
    </row>
    <row r="233" s="3" customFormat="1" ht="22.5" customHeight="1" spans="1:16">
      <c r="A233" s="81">
        <v>230</v>
      </c>
      <c r="B233" s="65">
        <v>21163192</v>
      </c>
      <c r="C233" s="43" t="s">
        <v>250</v>
      </c>
      <c r="D233" s="14">
        <v>78.52</v>
      </c>
      <c r="E233" s="65">
        <v>232</v>
      </c>
      <c r="F233" s="49">
        <v>62.5</v>
      </c>
      <c r="G233" s="14">
        <v>109</v>
      </c>
      <c r="H233" s="27">
        <v>50.5</v>
      </c>
      <c r="I233" s="11">
        <v>85</v>
      </c>
      <c r="J233" s="97">
        <f t="shared" si="3"/>
        <v>72.514</v>
      </c>
      <c r="K233" s="81">
        <v>230</v>
      </c>
      <c r="L233" s="36">
        <v>2.42</v>
      </c>
      <c r="M233" s="81"/>
      <c r="N233" s="81" t="s">
        <v>19</v>
      </c>
      <c r="O233" s="81"/>
      <c r="P233" s="81"/>
    </row>
    <row r="234" s="3" customFormat="1" ht="22.5" customHeight="1" spans="1:16">
      <c r="A234" s="81">
        <v>231</v>
      </c>
      <c r="B234" s="14">
        <v>21163030</v>
      </c>
      <c r="C234" s="14" t="s">
        <v>251</v>
      </c>
      <c r="D234" s="14">
        <v>79.1</v>
      </c>
      <c r="E234" s="65">
        <v>231</v>
      </c>
      <c r="F234" s="49">
        <v>58</v>
      </c>
      <c r="G234" s="46">
        <v>230</v>
      </c>
      <c r="H234" s="27">
        <v>50</v>
      </c>
      <c r="I234" s="11">
        <v>88</v>
      </c>
      <c r="J234" s="97">
        <f t="shared" si="3"/>
        <v>71.97</v>
      </c>
      <c r="K234" s="98">
        <v>231</v>
      </c>
      <c r="L234" s="36">
        <v>2.46</v>
      </c>
      <c r="M234" s="81"/>
      <c r="N234" s="81" t="s">
        <v>19</v>
      </c>
      <c r="O234" s="81"/>
      <c r="P234" s="81"/>
    </row>
    <row r="235" s="3" customFormat="1" ht="22.5" customHeight="1" spans="1:16">
      <c r="A235" s="81">
        <v>232</v>
      </c>
      <c r="B235" s="14">
        <v>21163247</v>
      </c>
      <c r="C235" s="14" t="s">
        <v>252</v>
      </c>
      <c r="D235" s="14">
        <v>77.62</v>
      </c>
      <c r="E235" s="65">
        <v>233</v>
      </c>
      <c r="F235" s="49">
        <v>62</v>
      </c>
      <c r="G235" s="14">
        <v>115</v>
      </c>
      <c r="H235" s="27">
        <v>50</v>
      </c>
      <c r="I235" s="11">
        <v>88</v>
      </c>
      <c r="J235" s="97">
        <f t="shared" si="3"/>
        <v>71.734</v>
      </c>
      <c r="K235" s="81">
        <v>232</v>
      </c>
      <c r="L235" s="36">
        <v>2.25</v>
      </c>
      <c r="M235" s="81"/>
      <c r="N235" s="81" t="s">
        <v>236</v>
      </c>
      <c r="O235" s="81"/>
      <c r="P235" s="81"/>
    </row>
    <row r="236" s="3" customFormat="1" ht="22.5" customHeight="1" spans="1:16">
      <c r="A236" s="81">
        <v>233</v>
      </c>
      <c r="B236" s="14">
        <v>21163246</v>
      </c>
      <c r="C236" s="14" t="s">
        <v>253</v>
      </c>
      <c r="D236" s="14">
        <v>85.91</v>
      </c>
      <c r="E236" s="65">
        <v>176</v>
      </c>
      <c r="F236" s="27">
        <v>0</v>
      </c>
      <c r="G236" s="14">
        <v>233</v>
      </c>
      <c r="H236" s="27">
        <v>50</v>
      </c>
      <c r="I236" s="11">
        <v>88</v>
      </c>
      <c r="J236" s="97">
        <f t="shared" si="3"/>
        <v>65.137</v>
      </c>
      <c r="K236" s="81">
        <v>233</v>
      </c>
      <c r="L236" s="36">
        <v>3.2</v>
      </c>
      <c r="M236" s="98"/>
      <c r="N236" s="81" t="s">
        <v>19</v>
      </c>
      <c r="O236" s="81"/>
      <c r="P236" s="81"/>
    </row>
    <row r="237" s="4" customFormat="1" spans="1:16">
      <c r="A237" s="36"/>
      <c r="B237" s="36"/>
      <c r="C237" s="36"/>
      <c r="D237" s="36" t="s">
        <v>254</v>
      </c>
      <c r="E237" s="36"/>
      <c r="F237" s="36"/>
      <c r="G237" s="36" t="s">
        <v>255</v>
      </c>
      <c r="H237" s="36"/>
      <c r="I237" s="36"/>
      <c r="J237" s="36"/>
      <c r="K237" s="36"/>
      <c r="L237" s="36"/>
      <c r="M237" s="36"/>
      <c r="N237" s="36"/>
      <c r="O237" s="36"/>
      <c r="P237" s="36"/>
    </row>
  </sheetData>
  <sortState ref="A4:P236">
    <sortCondition ref="J4:J236" descending="1"/>
  </sortState>
  <mergeCells count="2">
    <mergeCell ref="A1:P1"/>
    <mergeCell ref="A2:P2"/>
  </mergeCells>
  <pageMargins left="0.75" right="0.75" top="1" bottom="1" header="0.5" footer="0.5"/>
  <pageSetup paperSize="9" scale="62"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0"/>
  <sheetViews>
    <sheetView zoomScale="61" zoomScaleNormal="61" workbookViewId="0">
      <pane ySplit="3" topLeftCell="A4" activePane="bottomLeft" state="frozen"/>
      <selection/>
      <selection pane="bottomLeft" activeCell="A1" sqref="A1:M1"/>
    </sheetView>
  </sheetViews>
  <sheetFormatPr defaultColWidth="9" defaultRowHeight="20.25"/>
  <cols>
    <col min="1" max="1" width="8.26666666666667" style="4" customWidth="1"/>
    <col min="2" max="3" width="14.3666666666667" style="4" customWidth="1"/>
    <col min="4" max="4" width="43.1833333333333" style="4" customWidth="1"/>
    <col min="5" max="5" width="22" style="4" customWidth="1"/>
    <col min="6" max="6" width="54.3666666666667" style="4" customWidth="1"/>
    <col min="7" max="7" width="39.9083333333333" style="4" customWidth="1"/>
    <col min="8" max="8" width="11" style="4" customWidth="1"/>
    <col min="9" max="9" width="22" style="6" customWidth="1"/>
    <col min="10" max="10" width="22" style="4" customWidth="1"/>
    <col min="11" max="11" width="46.1833333333333" style="4" customWidth="1"/>
    <col min="12" max="12" width="15" style="4" customWidth="1"/>
    <col min="13" max="13" width="8.26666666666667" style="4" customWidth="1"/>
    <col min="14" max="16384" width="9" style="4"/>
  </cols>
  <sheetData>
    <row r="1" ht="45" customHeight="1" spans="1:14">
      <c r="A1" s="7" t="s">
        <v>256</v>
      </c>
      <c r="B1" s="7"/>
      <c r="C1" s="7"/>
      <c r="D1" s="7"/>
      <c r="E1" s="7"/>
      <c r="F1" s="7"/>
      <c r="G1" s="7"/>
      <c r="H1" s="7"/>
      <c r="I1" s="7"/>
      <c r="J1" s="7"/>
      <c r="K1" s="7"/>
      <c r="L1" s="7"/>
      <c r="M1" s="7"/>
      <c r="N1" s="66"/>
    </row>
    <row r="2" spans="1:13">
      <c r="A2" s="8" t="s">
        <v>1</v>
      </c>
      <c r="B2" s="9"/>
      <c r="C2" s="9"/>
      <c r="D2" s="9"/>
      <c r="E2" s="9"/>
      <c r="F2" s="9"/>
      <c r="G2" s="9"/>
      <c r="H2" s="9"/>
      <c r="I2" s="9"/>
      <c r="J2" s="9"/>
      <c r="K2" s="9"/>
      <c r="L2" s="9"/>
      <c r="M2" s="22"/>
    </row>
    <row r="3" s="1" customFormat="1" ht="22" customHeight="1" spans="1:13">
      <c r="A3" s="63" t="s">
        <v>2</v>
      </c>
      <c r="B3" s="63" t="s">
        <v>3</v>
      </c>
      <c r="C3" s="63" t="s">
        <v>4</v>
      </c>
      <c r="D3" s="64" t="s">
        <v>257</v>
      </c>
      <c r="E3" s="63" t="s">
        <v>258</v>
      </c>
      <c r="F3" s="63" t="s">
        <v>259</v>
      </c>
      <c r="G3" s="63" t="s">
        <v>260</v>
      </c>
      <c r="H3" s="63" t="s">
        <v>261</v>
      </c>
      <c r="I3" s="67" t="s">
        <v>262</v>
      </c>
      <c r="J3" s="64" t="s">
        <v>263</v>
      </c>
      <c r="K3" s="63" t="s">
        <v>264</v>
      </c>
      <c r="L3" s="64" t="s">
        <v>16</v>
      </c>
      <c r="M3" s="63" t="s">
        <v>17</v>
      </c>
    </row>
    <row r="4" ht="30" customHeight="1" spans="1:13">
      <c r="A4" s="65">
        <v>1</v>
      </c>
      <c r="B4" s="14">
        <v>21163151</v>
      </c>
      <c r="C4" s="14" t="s">
        <v>18</v>
      </c>
      <c r="D4" s="36">
        <v>94.24</v>
      </c>
      <c r="E4" s="36">
        <v>25</v>
      </c>
      <c r="F4" s="14">
        <v>4</v>
      </c>
      <c r="G4" s="14">
        <v>10</v>
      </c>
      <c r="H4" s="14">
        <f t="shared" ref="H4:H67" si="0">SUM(D4,G4)</f>
        <v>104.24</v>
      </c>
      <c r="I4" s="49">
        <f t="shared" ref="I4:I67" si="1">H4*0.7</f>
        <v>72.968</v>
      </c>
      <c r="J4" s="14">
        <v>1</v>
      </c>
      <c r="K4" s="68" t="s">
        <v>265</v>
      </c>
      <c r="L4" s="14"/>
      <c r="M4" s="14"/>
    </row>
    <row r="5" ht="30" customHeight="1" spans="1:13">
      <c r="A5" s="65">
        <v>2</v>
      </c>
      <c r="B5" s="14">
        <v>21163096</v>
      </c>
      <c r="C5" s="14" t="s">
        <v>20</v>
      </c>
      <c r="D5" s="36">
        <v>92.92</v>
      </c>
      <c r="E5" s="36">
        <v>23</v>
      </c>
      <c r="F5" s="14">
        <v>4</v>
      </c>
      <c r="G5" s="14">
        <v>10</v>
      </c>
      <c r="H5" s="14">
        <f t="shared" si="0"/>
        <v>102.92</v>
      </c>
      <c r="I5" s="49">
        <f t="shared" si="1"/>
        <v>72.044</v>
      </c>
      <c r="J5" s="14">
        <v>2</v>
      </c>
      <c r="K5" s="68" t="s">
        <v>266</v>
      </c>
      <c r="L5" s="14"/>
      <c r="M5" s="14"/>
    </row>
    <row r="6" ht="30" customHeight="1" spans="1:13">
      <c r="A6" s="21">
        <v>3</v>
      </c>
      <c r="B6" s="11">
        <v>21163181</v>
      </c>
      <c r="C6" s="11" t="s">
        <v>22</v>
      </c>
      <c r="D6" s="36">
        <v>92.82</v>
      </c>
      <c r="E6" s="36">
        <v>14</v>
      </c>
      <c r="F6" s="11">
        <v>0</v>
      </c>
      <c r="G6" s="11">
        <v>10</v>
      </c>
      <c r="H6" s="11">
        <f t="shared" si="0"/>
        <v>102.82</v>
      </c>
      <c r="I6" s="27">
        <f t="shared" si="1"/>
        <v>71.974</v>
      </c>
      <c r="J6" s="14">
        <v>3</v>
      </c>
      <c r="K6" s="69" t="s">
        <v>267</v>
      </c>
      <c r="L6" s="11"/>
      <c r="M6" s="11"/>
    </row>
    <row r="7" ht="30" customHeight="1" spans="1:13">
      <c r="A7" s="65">
        <v>4</v>
      </c>
      <c r="B7" s="14">
        <v>21163082</v>
      </c>
      <c r="C7" s="14" t="s">
        <v>23</v>
      </c>
      <c r="D7" s="36">
        <v>92.49</v>
      </c>
      <c r="E7" s="36">
        <v>10</v>
      </c>
      <c r="F7" s="14">
        <v>0</v>
      </c>
      <c r="G7" s="14">
        <v>10</v>
      </c>
      <c r="H7" s="14">
        <f t="shared" si="0"/>
        <v>102.49</v>
      </c>
      <c r="I7" s="49">
        <f t="shared" si="1"/>
        <v>71.743</v>
      </c>
      <c r="J7" s="14">
        <v>4</v>
      </c>
      <c r="K7" s="70" t="s">
        <v>268</v>
      </c>
      <c r="L7" s="14"/>
      <c r="M7" s="14"/>
    </row>
    <row r="8" ht="30" customHeight="1" spans="1:13">
      <c r="A8" s="65">
        <v>5</v>
      </c>
      <c r="B8" s="11">
        <v>21163228</v>
      </c>
      <c r="C8" s="11" t="s">
        <v>28</v>
      </c>
      <c r="D8" s="36">
        <v>92.35</v>
      </c>
      <c r="E8" s="36">
        <v>16</v>
      </c>
      <c r="F8" s="11">
        <v>4</v>
      </c>
      <c r="G8" s="11">
        <v>10</v>
      </c>
      <c r="H8" s="11">
        <f t="shared" si="0"/>
        <v>102.35</v>
      </c>
      <c r="I8" s="27">
        <f t="shared" si="1"/>
        <v>71.645</v>
      </c>
      <c r="J8" s="14">
        <v>5</v>
      </c>
      <c r="K8" s="71" t="s">
        <v>269</v>
      </c>
      <c r="L8" s="11"/>
      <c r="M8" s="11"/>
    </row>
    <row r="9" ht="30" customHeight="1" spans="1:13">
      <c r="A9" s="21">
        <v>6</v>
      </c>
      <c r="B9" s="11">
        <v>21163154</v>
      </c>
      <c r="C9" s="11" t="s">
        <v>27</v>
      </c>
      <c r="D9" s="36">
        <v>92.32</v>
      </c>
      <c r="E9" s="36">
        <v>16</v>
      </c>
      <c r="F9" s="11">
        <v>1</v>
      </c>
      <c r="G9" s="11">
        <v>10</v>
      </c>
      <c r="H9" s="11">
        <f t="shared" si="0"/>
        <v>102.32</v>
      </c>
      <c r="I9" s="27">
        <f t="shared" si="1"/>
        <v>71.624</v>
      </c>
      <c r="J9" s="14">
        <v>6</v>
      </c>
      <c r="K9" s="69" t="s">
        <v>270</v>
      </c>
      <c r="L9" s="11"/>
      <c r="M9" s="11"/>
    </row>
    <row r="10" ht="30" customHeight="1" spans="1:13">
      <c r="A10" s="65">
        <v>7</v>
      </c>
      <c r="B10" s="11">
        <v>21163239</v>
      </c>
      <c r="C10" s="11" t="s">
        <v>21</v>
      </c>
      <c r="D10" s="36">
        <v>92.29</v>
      </c>
      <c r="E10" s="36">
        <v>19.5</v>
      </c>
      <c r="F10" s="11">
        <v>2</v>
      </c>
      <c r="G10" s="11">
        <v>10</v>
      </c>
      <c r="H10" s="11">
        <f t="shared" si="0"/>
        <v>102.29</v>
      </c>
      <c r="I10" s="27">
        <f t="shared" si="1"/>
        <v>71.603</v>
      </c>
      <c r="J10" s="14">
        <v>7</v>
      </c>
      <c r="K10" s="69" t="s">
        <v>271</v>
      </c>
      <c r="L10" s="11"/>
      <c r="M10" s="11"/>
    </row>
    <row r="11" ht="30" customHeight="1" spans="1:13">
      <c r="A11" s="65">
        <v>8</v>
      </c>
      <c r="B11" s="65">
        <v>21163118</v>
      </c>
      <c r="C11" s="43" t="s">
        <v>24</v>
      </c>
      <c r="D11" s="36">
        <v>92.16</v>
      </c>
      <c r="E11" s="36">
        <v>22</v>
      </c>
      <c r="F11" s="14">
        <v>10</v>
      </c>
      <c r="G11" s="14">
        <v>10</v>
      </c>
      <c r="H11" s="14">
        <f t="shared" si="0"/>
        <v>102.16</v>
      </c>
      <c r="I11" s="49">
        <f t="shared" si="1"/>
        <v>71.512</v>
      </c>
      <c r="J11" s="14">
        <v>8</v>
      </c>
      <c r="K11" s="33" t="s">
        <v>272</v>
      </c>
      <c r="L11" s="14"/>
      <c r="M11" s="14"/>
    </row>
    <row r="12" ht="30" customHeight="1" spans="1:13">
      <c r="A12" s="21">
        <v>9</v>
      </c>
      <c r="B12" s="14">
        <v>21163080</v>
      </c>
      <c r="C12" s="14" t="s">
        <v>33</v>
      </c>
      <c r="D12" s="36">
        <v>92.62</v>
      </c>
      <c r="E12" s="36">
        <v>2.5</v>
      </c>
      <c r="F12" s="14">
        <v>7</v>
      </c>
      <c r="G12" s="14">
        <v>9.5</v>
      </c>
      <c r="H12" s="14">
        <f t="shared" si="0"/>
        <v>102.12</v>
      </c>
      <c r="I12" s="49">
        <f t="shared" si="1"/>
        <v>71.484</v>
      </c>
      <c r="J12" s="14">
        <v>9</v>
      </c>
      <c r="K12" s="68" t="s">
        <v>273</v>
      </c>
      <c r="L12" s="14"/>
      <c r="M12" s="14"/>
    </row>
    <row r="13" ht="30" customHeight="1" spans="1:13">
      <c r="A13" s="65">
        <v>10</v>
      </c>
      <c r="B13" s="14">
        <v>21163053</v>
      </c>
      <c r="C13" s="14" t="s">
        <v>34</v>
      </c>
      <c r="D13" s="36">
        <v>92.01</v>
      </c>
      <c r="E13" s="36">
        <v>14.5</v>
      </c>
      <c r="F13" s="14">
        <v>6</v>
      </c>
      <c r="G13" s="14">
        <v>10</v>
      </c>
      <c r="H13" s="14">
        <f t="shared" si="0"/>
        <v>102.01</v>
      </c>
      <c r="I13" s="49">
        <f t="shared" si="1"/>
        <v>71.407</v>
      </c>
      <c r="J13" s="14">
        <v>10</v>
      </c>
      <c r="K13" s="68" t="s">
        <v>274</v>
      </c>
      <c r="L13" s="14"/>
      <c r="M13" s="14"/>
    </row>
    <row r="14" ht="30" customHeight="1" spans="1:13">
      <c r="A14" s="65">
        <v>11</v>
      </c>
      <c r="B14" s="14">
        <v>21163093</v>
      </c>
      <c r="C14" s="14" t="s">
        <v>29</v>
      </c>
      <c r="D14" s="36">
        <v>91.61</v>
      </c>
      <c r="E14" s="36">
        <v>10</v>
      </c>
      <c r="F14" s="14">
        <v>0</v>
      </c>
      <c r="G14" s="14">
        <v>10</v>
      </c>
      <c r="H14" s="14">
        <f t="shared" si="0"/>
        <v>101.61</v>
      </c>
      <c r="I14" s="49">
        <f t="shared" si="1"/>
        <v>71.127</v>
      </c>
      <c r="J14" s="14">
        <v>11</v>
      </c>
      <c r="K14" s="70" t="s">
        <v>275</v>
      </c>
      <c r="L14" s="14"/>
      <c r="M14" s="14"/>
    </row>
    <row r="15" ht="30" customHeight="1" spans="1:13">
      <c r="A15" s="21">
        <v>12</v>
      </c>
      <c r="B15" s="14">
        <v>21163071</v>
      </c>
      <c r="C15" s="14" t="s">
        <v>25</v>
      </c>
      <c r="D15" s="36">
        <v>91.53</v>
      </c>
      <c r="E15" s="36">
        <v>20</v>
      </c>
      <c r="F15" s="14">
        <v>0</v>
      </c>
      <c r="G15" s="14">
        <v>10</v>
      </c>
      <c r="H15" s="14">
        <f t="shared" si="0"/>
        <v>101.53</v>
      </c>
      <c r="I15" s="49">
        <f t="shared" si="1"/>
        <v>71.071</v>
      </c>
      <c r="J15" s="14">
        <v>12</v>
      </c>
      <c r="K15" s="68" t="s">
        <v>276</v>
      </c>
      <c r="L15" s="14"/>
      <c r="M15" s="14"/>
    </row>
    <row r="16" ht="30" customHeight="1" spans="1:13">
      <c r="A16" s="65">
        <v>13</v>
      </c>
      <c r="B16" s="14">
        <v>21163079</v>
      </c>
      <c r="C16" s="14" t="s">
        <v>32</v>
      </c>
      <c r="D16" s="36">
        <v>91.51</v>
      </c>
      <c r="E16" s="36">
        <v>10</v>
      </c>
      <c r="F16" s="14">
        <v>0</v>
      </c>
      <c r="G16" s="14">
        <v>10</v>
      </c>
      <c r="H16" s="14">
        <f t="shared" si="0"/>
        <v>101.51</v>
      </c>
      <c r="I16" s="49">
        <f t="shared" si="1"/>
        <v>71.057</v>
      </c>
      <c r="J16" s="14">
        <v>13</v>
      </c>
      <c r="K16" s="68" t="s">
        <v>277</v>
      </c>
      <c r="L16" s="14"/>
      <c r="M16" s="14"/>
    </row>
    <row r="17" ht="30" customHeight="1" spans="1:13">
      <c r="A17" s="65">
        <v>14</v>
      </c>
      <c r="B17" s="65">
        <v>21163003</v>
      </c>
      <c r="C17" s="43" t="s">
        <v>26</v>
      </c>
      <c r="D17" s="36">
        <v>91.13</v>
      </c>
      <c r="E17" s="36">
        <v>19</v>
      </c>
      <c r="F17" s="44">
        <v>5</v>
      </c>
      <c r="G17" s="14">
        <v>10</v>
      </c>
      <c r="H17" s="14">
        <f t="shared" si="0"/>
        <v>101.13</v>
      </c>
      <c r="I17" s="49">
        <f t="shared" si="1"/>
        <v>70.791</v>
      </c>
      <c r="J17" s="14">
        <v>14</v>
      </c>
      <c r="K17" s="68" t="s">
        <v>278</v>
      </c>
      <c r="L17" s="14"/>
      <c r="M17" s="14"/>
    </row>
    <row r="18" ht="30" customHeight="1" spans="1:13">
      <c r="A18" s="21">
        <v>15</v>
      </c>
      <c r="B18" s="11">
        <v>21163068</v>
      </c>
      <c r="C18" s="14" t="s">
        <v>36</v>
      </c>
      <c r="D18" s="36">
        <v>90.97</v>
      </c>
      <c r="E18" s="36">
        <v>14</v>
      </c>
      <c r="F18" s="14">
        <v>0</v>
      </c>
      <c r="G18" s="14">
        <v>10</v>
      </c>
      <c r="H18" s="14">
        <f t="shared" si="0"/>
        <v>100.97</v>
      </c>
      <c r="I18" s="49">
        <f t="shared" si="1"/>
        <v>70.679</v>
      </c>
      <c r="J18" s="14">
        <v>15</v>
      </c>
      <c r="K18" s="68" t="s">
        <v>279</v>
      </c>
      <c r="L18" s="14"/>
      <c r="M18" s="14"/>
    </row>
    <row r="19" ht="30" customHeight="1" spans="1:13">
      <c r="A19" s="65">
        <v>16</v>
      </c>
      <c r="B19" s="14">
        <v>21163212</v>
      </c>
      <c r="C19" s="14" t="s">
        <v>38</v>
      </c>
      <c r="D19" s="36">
        <v>90.82</v>
      </c>
      <c r="E19" s="36">
        <v>14</v>
      </c>
      <c r="F19" s="14">
        <v>0</v>
      </c>
      <c r="G19" s="14">
        <v>10</v>
      </c>
      <c r="H19" s="14">
        <f t="shared" si="0"/>
        <v>100.82</v>
      </c>
      <c r="I19" s="49">
        <f t="shared" si="1"/>
        <v>70.574</v>
      </c>
      <c r="J19" s="14">
        <v>16</v>
      </c>
      <c r="K19" s="68" t="s">
        <v>280</v>
      </c>
      <c r="L19" s="14"/>
      <c r="M19" s="14"/>
    </row>
    <row r="20" ht="30" customHeight="1" spans="1:13">
      <c r="A20" s="65">
        <v>17</v>
      </c>
      <c r="B20" s="14">
        <v>21163067</v>
      </c>
      <c r="C20" s="14" t="s">
        <v>37</v>
      </c>
      <c r="D20" s="36">
        <v>90.7</v>
      </c>
      <c r="E20" s="36">
        <v>15</v>
      </c>
      <c r="F20" s="14">
        <v>0.5</v>
      </c>
      <c r="G20" s="14">
        <v>10</v>
      </c>
      <c r="H20" s="14">
        <f t="shared" si="0"/>
        <v>100.7</v>
      </c>
      <c r="I20" s="49">
        <f t="shared" si="1"/>
        <v>70.49</v>
      </c>
      <c r="J20" s="14">
        <v>17</v>
      </c>
      <c r="K20" s="68" t="s">
        <v>281</v>
      </c>
      <c r="L20" s="14"/>
      <c r="M20" s="14"/>
    </row>
    <row r="21" ht="30" customHeight="1" spans="1:13">
      <c r="A21" s="21">
        <v>18</v>
      </c>
      <c r="B21" s="14">
        <v>21163095</v>
      </c>
      <c r="C21" s="14" t="s">
        <v>31</v>
      </c>
      <c r="D21" s="36">
        <v>89.84</v>
      </c>
      <c r="E21" s="36">
        <v>6</v>
      </c>
      <c r="F21" s="14">
        <v>4</v>
      </c>
      <c r="G21" s="14">
        <v>10</v>
      </c>
      <c r="H21" s="14">
        <f t="shared" si="0"/>
        <v>99.84</v>
      </c>
      <c r="I21" s="49">
        <f t="shared" si="1"/>
        <v>69.888</v>
      </c>
      <c r="J21" s="14">
        <v>18</v>
      </c>
      <c r="K21" s="69" t="s">
        <v>282</v>
      </c>
      <c r="L21" s="14"/>
      <c r="M21" s="14"/>
    </row>
    <row r="22" ht="30" customHeight="1" spans="1:13">
      <c r="A22" s="65">
        <v>19</v>
      </c>
      <c r="B22" s="14">
        <v>21163202</v>
      </c>
      <c r="C22" s="14" t="s">
        <v>35</v>
      </c>
      <c r="D22" s="36">
        <v>89.58</v>
      </c>
      <c r="E22" s="36">
        <v>15</v>
      </c>
      <c r="F22" s="14">
        <v>1</v>
      </c>
      <c r="G22" s="14">
        <v>10</v>
      </c>
      <c r="H22" s="14">
        <f t="shared" si="0"/>
        <v>99.58</v>
      </c>
      <c r="I22" s="49">
        <f t="shared" si="1"/>
        <v>69.706</v>
      </c>
      <c r="J22" s="14">
        <v>19</v>
      </c>
      <c r="K22" s="68" t="s">
        <v>283</v>
      </c>
      <c r="L22" s="14"/>
      <c r="M22" s="14"/>
    </row>
    <row r="23" ht="30" customHeight="1" spans="1:13">
      <c r="A23" s="65">
        <v>20</v>
      </c>
      <c r="B23" s="14">
        <v>21163001</v>
      </c>
      <c r="C23" s="14" t="s">
        <v>42</v>
      </c>
      <c r="D23" s="36">
        <v>89.56</v>
      </c>
      <c r="E23" s="36">
        <v>19</v>
      </c>
      <c r="F23" s="14">
        <v>0</v>
      </c>
      <c r="G23" s="14">
        <v>10</v>
      </c>
      <c r="H23" s="14">
        <f t="shared" si="0"/>
        <v>99.56</v>
      </c>
      <c r="I23" s="49">
        <f t="shared" si="1"/>
        <v>69.692</v>
      </c>
      <c r="J23" s="14">
        <v>20</v>
      </c>
      <c r="K23" s="68" t="s">
        <v>284</v>
      </c>
      <c r="L23" s="14"/>
      <c r="M23" s="14"/>
    </row>
    <row r="24" ht="30" customHeight="1" spans="1:13">
      <c r="A24" s="21">
        <v>21</v>
      </c>
      <c r="B24" s="14">
        <v>21163065</v>
      </c>
      <c r="C24" s="14" t="s">
        <v>30</v>
      </c>
      <c r="D24" s="36">
        <v>88.75</v>
      </c>
      <c r="E24" s="36">
        <v>5</v>
      </c>
      <c r="F24" s="14">
        <v>5</v>
      </c>
      <c r="G24" s="14">
        <v>10</v>
      </c>
      <c r="H24" s="14">
        <f t="shared" si="0"/>
        <v>98.75</v>
      </c>
      <c r="I24" s="49">
        <f t="shared" si="1"/>
        <v>69.125</v>
      </c>
      <c r="J24" s="14">
        <v>21</v>
      </c>
      <c r="K24" s="68" t="s">
        <v>285</v>
      </c>
      <c r="L24" s="14"/>
      <c r="M24" s="14"/>
    </row>
    <row r="25" ht="30" customHeight="1" spans="1:13">
      <c r="A25" s="65">
        <v>22</v>
      </c>
      <c r="B25" s="14">
        <v>21163137</v>
      </c>
      <c r="C25" s="14" t="s">
        <v>41</v>
      </c>
      <c r="D25" s="36">
        <v>88.29</v>
      </c>
      <c r="E25" s="36">
        <v>8</v>
      </c>
      <c r="F25" s="14">
        <v>8</v>
      </c>
      <c r="G25" s="14">
        <v>10</v>
      </c>
      <c r="H25" s="14">
        <f t="shared" si="0"/>
        <v>98.29</v>
      </c>
      <c r="I25" s="49">
        <f t="shared" si="1"/>
        <v>68.803</v>
      </c>
      <c r="J25" s="14">
        <v>22</v>
      </c>
      <c r="K25" s="68" t="s">
        <v>286</v>
      </c>
      <c r="L25" s="14"/>
      <c r="M25" s="14"/>
    </row>
    <row r="26" ht="30" customHeight="1" spans="1:13">
      <c r="A26" s="65">
        <v>23</v>
      </c>
      <c r="B26" s="14">
        <v>21163066</v>
      </c>
      <c r="C26" s="14" t="s">
        <v>45</v>
      </c>
      <c r="D26" s="36">
        <v>89.68</v>
      </c>
      <c r="E26" s="36">
        <v>8</v>
      </c>
      <c r="F26" s="14">
        <v>0.5</v>
      </c>
      <c r="G26" s="14">
        <v>8.5</v>
      </c>
      <c r="H26" s="14">
        <f t="shared" si="0"/>
        <v>98.18</v>
      </c>
      <c r="I26" s="49">
        <f t="shared" si="1"/>
        <v>68.726</v>
      </c>
      <c r="J26" s="14">
        <v>23</v>
      </c>
      <c r="K26" s="68" t="s">
        <v>287</v>
      </c>
      <c r="L26" s="14"/>
      <c r="M26" s="14"/>
    </row>
    <row r="27" ht="30" customHeight="1" spans="1:13">
      <c r="A27" s="21">
        <v>24</v>
      </c>
      <c r="B27" s="14">
        <v>21163078</v>
      </c>
      <c r="C27" s="14" t="s">
        <v>39</v>
      </c>
      <c r="D27" s="36">
        <v>87.89</v>
      </c>
      <c r="E27" s="36">
        <v>10</v>
      </c>
      <c r="F27" s="14">
        <v>0</v>
      </c>
      <c r="G27" s="14">
        <v>10</v>
      </c>
      <c r="H27" s="14">
        <f t="shared" si="0"/>
        <v>97.89</v>
      </c>
      <c r="I27" s="49">
        <f t="shared" si="1"/>
        <v>68.523</v>
      </c>
      <c r="J27" s="14">
        <v>24</v>
      </c>
      <c r="K27" s="68" t="s">
        <v>288</v>
      </c>
      <c r="L27" s="14"/>
      <c r="M27" s="14"/>
    </row>
    <row r="28" ht="30" customHeight="1" spans="1:13">
      <c r="A28" s="65">
        <v>25</v>
      </c>
      <c r="B28" s="14">
        <v>21163135</v>
      </c>
      <c r="C28" s="14" t="s">
        <v>44</v>
      </c>
      <c r="D28" s="36">
        <v>87.78</v>
      </c>
      <c r="E28" s="36">
        <v>8</v>
      </c>
      <c r="F28" s="14">
        <v>2</v>
      </c>
      <c r="G28" s="14">
        <v>10</v>
      </c>
      <c r="H28" s="14">
        <f t="shared" si="0"/>
        <v>97.78</v>
      </c>
      <c r="I28" s="49">
        <f t="shared" si="1"/>
        <v>68.446</v>
      </c>
      <c r="J28" s="14">
        <v>25</v>
      </c>
      <c r="K28" s="68" t="s">
        <v>289</v>
      </c>
      <c r="L28" s="14"/>
      <c r="M28" s="14"/>
    </row>
    <row r="29" ht="30" customHeight="1" spans="1:13">
      <c r="A29" s="65">
        <v>26</v>
      </c>
      <c r="B29" s="14">
        <v>21163032</v>
      </c>
      <c r="C29" s="14" t="s">
        <v>51</v>
      </c>
      <c r="D29" s="36">
        <v>89.68</v>
      </c>
      <c r="E29" s="36">
        <v>8</v>
      </c>
      <c r="F29" s="14">
        <v>0</v>
      </c>
      <c r="G29" s="14">
        <v>8</v>
      </c>
      <c r="H29" s="14">
        <f t="shared" si="0"/>
        <v>97.68</v>
      </c>
      <c r="I29" s="49">
        <f t="shared" si="1"/>
        <v>68.376</v>
      </c>
      <c r="J29" s="14">
        <v>26</v>
      </c>
      <c r="K29" s="68" t="s">
        <v>290</v>
      </c>
      <c r="L29" s="14"/>
      <c r="M29" s="14"/>
    </row>
    <row r="30" ht="30" customHeight="1" spans="1:13">
      <c r="A30" s="65">
        <v>28</v>
      </c>
      <c r="B30" s="14">
        <v>21163063</v>
      </c>
      <c r="C30" s="14" t="s">
        <v>50</v>
      </c>
      <c r="D30" s="36">
        <v>89.48</v>
      </c>
      <c r="E30" s="36">
        <v>8</v>
      </c>
      <c r="F30" s="14">
        <v>0</v>
      </c>
      <c r="G30" s="14">
        <v>8</v>
      </c>
      <c r="H30" s="14">
        <f t="shared" si="0"/>
        <v>97.48</v>
      </c>
      <c r="I30" s="49">
        <f t="shared" si="1"/>
        <v>68.236</v>
      </c>
      <c r="J30" s="14">
        <v>27</v>
      </c>
      <c r="K30" s="68" t="s">
        <v>291</v>
      </c>
      <c r="L30" s="14"/>
      <c r="M30" s="14"/>
    </row>
    <row r="31" ht="30" customHeight="1" spans="1:13">
      <c r="A31" s="65">
        <v>29</v>
      </c>
      <c r="B31" s="14">
        <v>21163002</v>
      </c>
      <c r="C31" s="14" t="s">
        <v>43</v>
      </c>
      <c r="D31" s="36">
        <v>87.43</v>
      </c>
      <c r="E31" s="36">
        <v>13</v>
      </c>
      <c r="F31" s="14">
        <v>2</v>
      </c>
      <c r="G31" s="14">
        <v>10</v>
      </c>
      <c r="H31" s="14">
        <f t="shared" si="0"/>
        <v>97.43</v>
      </c>
      <c r="I31" s="49">
        <f t="shared" si="1"/>
        <v>68.201</v>
      </c>
      <c r="J31" s="14">
        <v>28</v>
      </c>
      <c r="K31" s="68" t="s">
        <v>292</v>
      </c>
      <c r="L31" s="14"/>
      <c r="M31" s="14"/>
    </row>
    <row r="32" ht="30" customHeight="1" spans="1:13">
      <c r="A32" s="21">
        <v>30</v>
      </c>
      <c r="B32" s="14">
        <v>21163241</v>
      </c>
      <c r="C32" s="14" t="s">
        <v>47</v>
      </c>
      <c r="D32" s="36">
        <v>90.27</v>
      </c>
      <c r="E32" s="36">
        <v>4</v>
      </c>
      <c r="F32" s="14">
        <v>3</v>
      </c>
      <c r="G32" s="14">
        <v>7</v>
      </c>
      <c r="H32" s="14">
        <f t="shared" si="0"/>
        <v>97.27</v>
      </c>
      <c r="I32" s="49">
        <f t="shared" si="1"/>
        <v>68.089</v>
      </c>
      <c r="J32" s="14">
        <v>29</v>
      </c>
      <c r="K32" s="68" t="s">
        <v>293</v>
      </c>
      <c r="L32" s="14"/>
      <c r="M32" s="14"/>
    </row>
    <row r="33" ht="30" customHeight="1" spans="1:13">
      <c r="A33" s="65">
        <v>31</v>
      </c>
      <c r="B33" s="14">
        <v>21163221</v>
      </c>
      <c r="C33" s="14" t="s">
        <v>55</v>
      </c>
      <c r="D33" s="36">
        <v>90.95</v>
      </c>
      <c r="E33" s="36">
        <v>6</v>
      </c>
      <c r="F33" s="14">
        <v>0</v>
      </c>
      <c r="G33" s="14">
        <f>E33+F33</f>
        <v>6</v>
      </c>
      <c r="H33" s="14">
        <f t="shared" si="0"/>
        <v>96.95</v>
      </c>
      <c r="I33" s="49">
        <f t="shared" si="1"/>
        <v>67.865</v>
      </c>
      <c r="J33" s="14">
        <v>30</v>
      </c>
      <c r="K33" s="31" t="s">
        <v>294</v>
      </c>
      <c r="L33" s="14"/>
      <c r="M33" s="14"/>
    </row>
    <row r="34" ht="30" customHeight="1" spans="1:13">
      <c r="A34" s="65">
        <v>32</v>
      </c>
      <c r="B34" s="14">
        <v>21163074</v>
      </c>
      <c r="C34" s="14" t="s">
        <v>59</v>
      </c>
      <c r="D34" s="36">
        <v>89.81</v>
      </c>
      <c r="E34" s="36">
        <v>7</v>
      </c>
      <c r="F34" s="14">
        <v>0</v>
      </c>
      <c r="G34" s="14">
        <v>7</v>
      </c>
      <c r="H34" s="14">
        <f t="shared" si="0"/>
        <v>96.81</v>
      </c>
      <c r="I34" s="49">
        <f t="shared" si="1"/>
        <v>67.767</v>
      </c>
      <c r="J34" s="14">
        <v>31</v>
      </c>
      <c r="K34" s="68" t="s">
        <v>295</v>
      </c>
      <c r="L34" s="14"/>
      <c r="M34" s="14"/>
    </row>
    <row r="35" ht="30" customHeight="1" spans="1:13">
      <c r="A35" s="21">
        <v>33</v>
      </c>
      <c r="B35" s="14">
        <v>21163087</v>
      </c>
      <c r="C35" s="14" t="s">
        <v>63</v>
      </c>
      <c r="D35" s="36">
        <v>88.75</v>
      </c>
      <c r="E35" s="36">
        <v>8</v>
      </c>
      <c r="F35" s="14">
        <v>0</v>
      </c>
      <c r="G35" s="14">
        <v>8</v>
      </c>
      <c r="H35" s="14">
        <f t="shared" si="0"/>
        <v>96.75</v>
      </c>
      <c r="I35" s="49">
        <f t="shared" si="1"/>
        <v>67.725</v>
      </c>
      <c r="J35" s="14">
        <v>32</v>
      </c>
      <c r="K35" s="69" t="s">
        <v>296</v>
      </c>
      <c r="L35" s="14"/>
      <c r="M35" s="14"/>
    </row>
    <row r="36" ht="30" customHeight="1" spans="1:13">
      <c r="A36" s="65">
        <v>34</v>
      </c>
      <c r="B36" s="14">
        <v>21163148</v>
      </c>
      <c r="C36" s="14" t="s">
        <v>48</v>
      </c>
      <c r="D36" s="36">
        <v>89.53</v>
      </c>
      <c r="E36" s="36">
        <v>7</v>
      </c>
      <c r="F36" s="14">
        <v>0</v>
      </c>
      <c r="G36" s="14">
        <v>7</v>
      </c>
      <c r="H36" s="14">
        <f t="shared" si="0"/>
        <v>96.53</v>
      </c>
      <c r="I36" s="49">
        <f t="shared" si="1"/>
        <v>67.571</v>
      </c>
      <c r="J36" s="14">
        <v>33</v>
      </c>
      <c r="K36" s="68" t="s">
        <v>297</v>
      </c>
      <c r="L36" s="14"/>
      <c r="M36" s="14"/>
    </row>
    <row r="37" ht="30" customHeight="1" spans="1:13">
      <c r="A37" s="65">
        <v>35</v>
      </c>
      <c r="B37" s="14">
        <v>21163142</v>
      </c>
      <c r="C37" s="14" t="s">
        <v>57</v>
      </c>
      <c r="D37" s="36">
        <v>88.95</v>
      </c>
      <c r="E37" s="36">
        <v>7</v>
      </c>
      <c r="F37" s="14">
        <v>0.5</v>
      </c>
      <c r="G37" s="14">
        <v>7.5</v>
      </c>
      <c r="H37" s="14">
        <f t="shared" si="0"/>
        <v>96.45</v>
      </c>
      <c r="I37" s="49">
        <f t="shared" si="1"/>
        <v>67.515</v>
      </c>
      <c r="J37" s="14">
        <v>34</v>
      </c>
      <c r="K37" s="68" t="s">
        <v>298</v>
      </c>
      <c r="L37" s="14"/>
      <c r="M37" s="14"/>
    </row>
    <row r="38" ht="30" customHeight="1" spans="1:13">
      <c r="A38" s="21">
        <v>36</v>
      </c>
      <c r="B38" s="14">
        <v>21163108</v>
      </c>
      <c r="C38" s="14" t="s">
        <v>54</v>
      </c>
      <c r="D38" s="36">
        <v>88.42</v>
      </c>
      <c r="E38" s="36">
        <v>8</v>
      </c>
      <c r="F38" s="14">
        <v>0</v>
      </c>
      <c r="G38" s="14">
        <v>8</v>
      </c>
      <c r="H38" s="14">
        <f t="shared" si="0"/>
        <v>96.42</v>
      </c>
      <c r="I38" s="49">
        <f t="shared" si="1"/>
        <v>67.494</v>
      </c>
      <c r="J38" s="14">
        <v>35</v>
      </c>
      <c r="K38" s="68" t="s">
        <v>299</v>
      </c>
      <c r="L38" s="14"/>
      <c r="M38" s="14"/>
    </row>
    <row r="39" ht="30" customHeight="1" spans="1:13">
      <c r="A39" s="65">
        <v>37</v>
      </c>
      <c r="B39" s="14">
        <v>21163240</v>
      </c>
      <c r="C39" s="14" t="s">
        <v>58</v>
      </c>
      <c r="D39" s="36">
        <v>89.35</v>
      </c>
      <c r="E39" s="36">
        <v>4</v>
      </c>
      <c r="F39" s="14">
        <v>3</v>
      </c>
      <c r="G39" s="14">
        <v>7</v>
      </c>
      <c r="H39" s="14">
        <f t="shared" si="0"/>
        <v>96.35</v>
      </c>
      <c r="I39" s="49">
        <f t="shared" si="1"/>
        <v>67.445</v>
      </c>
      <c r="J39" s="14">
        <v>36</v>
      </c>
      <c r="K39" s="68" t="s">
        <v>293</v>
      </c>
      <c r="L39" s="14"/>
      <c r="M39" s="14"/>
    </row>
    <row r="40" ht="30" customHeight="1" spans="1:13">
      <c r="A40" s="65">
        <v>38</v>
      </c>
      <c r="B40" s="14">
        <v>21163077</v>
      </c>
      <c r="C40" s="14" t="s">
        <v>52</v>
      </c>
      <c r="D40" s="36">
        <v>88.82</v>
      </c>
      <c r="E40" s="36">
        <v>7</v>
      </c>
      <c r="F40" s="14">
        <v>0</v>
      </c>
      <c r="G40" s="14">
        <v>7</v>
      </c>
      <c r="H40" s="14">
        <f t="shared" si="0"/>
        <v>95.82</v>
      </c>
      <c r="I40" s="49">
        <f t="shared" si="1"/>
        <v>67.074</v>
      </c>
      <c r="J40" s="14">
        <v>37</v>
      </c>
      <c r="K40" s="68" t="s">
        <v>295</v>
      </c>
      <c r="L40" s="14"/>
      <c r="M40" s="14"/>
    </row>
    <row r="41" ht="30" customHeight="1" spans="1:13">
      <c r="A41" s="21">
        <v>39</v>
      </c>
      <c r="B41" s="14">
        <v>21163092</v>
      </c>
      <c r="C41" s="14" t="s">
        <v>67</v>
      </c>
      <c r="D41" s="36">
        <v>89.27</v>
      </c>
      <c r="E41" s="36">
        <v>6.5</v>
      </c>
      <c r="F41" s="14">
        <v>0</v>
      </c>
      <c r="G41" s="14">
        <v>6.5</v>
      </c>
      <c r="H41" s="14">
        <f t="shared" si="0"/>
        <v>95.77</v>
      </c>
      <c r="I41" s="49">
        <f t="shared" si="1"/>
        <v>67.039</v>
      </c>
      <c r="J41" s="14">
        <v>38</v>
      </c>
      <c r="K41" s="70" t="s">
        <v>300</v>
      </c>
      <c r="L41" s="14"/>
      <c r="M41" s="14"/>
    </row>
    <row r="42" ht="30" customHeight="1" spans="1:13">
      <c r="A42" s="65">
        <v>40</v>
      </c>
      <c r="B42" s="11">
        <v>21163104</v>
      </c>
      <c r="C42" s="14" t="s">
        <v>49</v>
      </c>
      <c r="D42" s="36">
        <v>85.1</v>
      </c>
      <c r="E42" s="36">
        <v>12</v>
      </c>
      <c r="F42" s="14">
        <v>2</v>
      </c>
      <c r="G42" s="14">
        <v>10</v>
      </c>
      <c r="H42" s="14">
        <f t="shared" si="0"/>
        <v>95.1</v>
      </c>
      <c r="I42" s="49">
        <f t="shared" si="1"/>
        <v>66.57</v>
      </c>
      <c r="J42" s="14">
        <v>39</v>
      </c>
      <c r="K42" s="68" t="s">
        <v>301</v>
      </c>
      <c r="L42" s="14"/>
      <c r="M42" s="14"/>
    </row>
    <row r="43" ht="30" customHeight="1" spans="1:13">
      <c r="A43" s="65">
        <v>41</v>
      </c>
      <c r="B43" s="14">
        <v>21163081</v>
      </c>
      <c r="C43" s="14" t="s">
        <v>68</v>
      </c>
      <c r="D43" s="36">
        <v>87.05</v>
      </c>
      <c r="E43" s="36">
        <v>8</v>
      </c>
      <c r="F43" s="14">
        <v>0</v>
      </c>
      <c r="G43" s="14">
        <v>8</v>
      </c>
      <c r="H43" s="14">
        <f t="shared" si="0"/>
        <v>95.05</v>
      </c>
      <c r="I43" s="49">
        <f t="shared" si="1"/>
        <v>66.535</v>
      </c>
      <c r="J43" s="14">
        <v>40</v>
      </c>
      <c r="K43" s="68" t="s">
        <v>302</v>
      </c>
      <c r="L43" s="14"/>
      <c r="M43" s="14"/>
    </row>
    <row r="44" ht="30" customHeight="1" spans="1:13">
      <c r="A44" s="21">
        <v>42</v>
      </c>
      <c r="B44" s="14">
        <v>21163024</v>
      </c>
      <c r="C44" s="14" t="s">
        <v>56</v>
      </c>
      <c r="D44" s="36">
        <v>84.8</v>
      </c>
      <c r="E44" s="36">
        <v>11</v>
      </c>
      <c r="F44" s="14">
        <v>0</v>
      </c>
      <c r="G44" s="14">
        <v>10</v>
      </c>
      <c r="H44" s="14">
        <f t="shared" si="0"/>
        <v>94.8</v>
      </c>
      <c r="I44" s="49">
        <f t="shared" si="1"/>
        <v>66.36</v>
      </c>
      <c r="J44" s="14">
        <v>41</v>
      </c>
      <c r="K44" s="68" t="s">
        <v>303</v>
      </c>
      <c r="L44" s="14"/>
      <c r="M44" s="14"/>
    </row>
    <row r="45" ht="30" customHeight="1" spans="1:13">
      <c r="A45" s="65">
        <v>43</v>
      </c>
      <c r="B45" s="14">
        <v>21163136</v>
      </c>
      <c r="C45" s="14" t="s">
        <v>60</v>
      </c>
      <c r="D45" s="36">
        <v>86.77</v>
      </c>
      <c r="E45" s="36">
        <v>6</v>
      </c>
      <c r="F45" s="14">
        <v>2</v>
      </c>
      <c r="G45" s="14">
        <v>8</v>
      </c>
      <c r="H45" s="14">
        <f t="shared" si="0"/>
        <v>94.77</v>
      </c>
      <c r="I45" s="49">
        <f t="shared" si="1"/>
        <v>66.339</v>
      </c>
      <c r="J45" s="14">
        <v>42</v>
      </c>
      <c r="K45" s="68" t="s">
        <v>304</v>
      </c>
      <c r="L45" s="14"/>
      <c r="M45" s="14"/>
    </row>
    <row r="46" ht="30" customHeight="1" spans="1:13">
      <c r="A46" s="65">
        <v>44</v>
      </c>
      <c r="B46" s="14">
        <v>21163061</v>
      </c>
      <c r="C46" s="14" t="s">
        <v>73</v>
      </c>
      <c r="D46" s="36">
        <v>90.75</v>
      </c>
      <c r="E46" s="36">
        <v>4</v>
      </c>
      <c r="F46" s="14">
        <v>0</v>
      </c>
      <c r="G46" s="14">
        <v>4</v>
      </c>
      <c r="H46" s="14">
        <f t="shared" si="0"/>
        <v>94.75</v>
      </c>
      <c r="I46" s="49">
        <f t="shared" si="1"/>
        <v>66.325</v>
      </c>
      <c r="J46" s="14">
        <v>43</v>
      </c>
      <c r="K46" s="68" t="s">
        <v>305</v>
      </c>
      <c r="L46" s="14"/>
      <c r="M46" s="14"/>
    </row>
    <row r="47" ht="30" customHeight="1" spans="1:13">
      <c r="A47" s="21">
        <v>45</v>
      </c>
      <c r="B47" s="65">
        <v>21163083</v>
      </c>
      <c r="C47" s="43" t="s">
        <v>65</v>
      </c>
      <c r="D47" s="36">
        <v>88.75</v>
      </c>
      <c r="E47" s="36">
        <v>6</v>
      </c>
      <c r="F47" s="14">
        <v>0</v>
      </c>
      <c r="G47" s="14">
        <v>6</v>
      </c>
      <c r="H47" s="14">
        <f t="shared" si="0"/>
        <v>94.75</v>
      </c>
      <c r="I47" s="49">
        <f t="shared" si="1"/>
        <v>66.325</v>
      </c>
      <c r="J47" s="14">
        <v>43</v>
      </c>
      <c r="K47" s="72" t="s">
        <v>306</v>
      </c>
      <c r="L47" s="14"/>
      <c r="M47" s="14"/>
    </row>
    <row r="48" ht="30" customHeight="1" spans="1:13">
      <c r="A48" s="65">
        <v>46</v>
      </c>
      <c r="B48" s="14">
        <v>21163124</v>
      </c>
      <c r="C48" s="14" t="s">
        <v>61</v>
      </c>
      <c r="D48" s="36">
        <v>88.72</v>
      </c>
      <c r="E48" s="36">
        <v>4</v>
      </c>
      <c r="F48" s="14">
        <v>2</v>
      </c>
      <c r="G48" s="14">
        <v>6</v>
      </c>
      <c r="H48" s="14">
        <f t="shared" si="0"/>
        <v>94.72</v>
      </c>
      <c r="I48" s="49">
        <f t="shared" si="1"/>
        <v>66.304</v>
      </c>
      <c r="J48" s="14">
        <v>45</v>
      </c>
      <c r="K48" s="68" t="s">
        <v>307</v>
      </c>
      <c r="L48" s="14"/>
      <c r="M48" s="14"/>
    </row>
    <row r="49" ht="30" customHeight="1" spans="1:13">
      <c r="A49" s="65">
        <v>47</v>
      </c>
      <c r="B49" s="14">
        <v>21163204</v>
      </c>
      <c r="C49" s="14" t="s">
        <v>62</v>
      </c>
      <c r="D49" s="36">
        <v>89.61</v>
      </c>
      <c r="E49" s="36">
        <v>3</v>
      </c>
      <c r="F49" s="14">
        <v>2</v>
      </c>
      <c r="G49" s="14">
        <v>5</v>
      </c>
      <c r="H49" s="14">
        <f t="shared" si="0"/>
        <v>94.61</v>
      </c>
      <c r="I49" s="49">
        <f t="shared" si="1"/>
        <v>66.227</v>
      </c>
      <c r="J49" s="14">
        <v>46</v>
      </c>
      <c r="K49" s="68" t="s">
        <v>308</v>
      </c>
      <c r="L49" s="14"/>
      <c r="M49" s="14"/>
    </row>
    <row r="50" ht="30" customHeight="1" spans="1:13">
      <c r="A50" s="21">
        <v>48</v>
      </c>
      <c r="B50" s="14">
        <v>21163073</v>
      </c>
      <c r="C50" s="14" t="s">
        <v>74</v>
      </c>
      <c r="D50" s="36">
        <v>89.35</v>
      </c>
      <c r="E50" s="36">
        <v>4</v>
      </c>
      <c r="F50" s="14">
        <v>1</v>
      </c>
      <c r="G50" s="14">
        <v>5</v>
      </c>
      <c r="H50" s="14">
        <f t="shared" si="0"/>
        <v>94.35</v>
      </c>
      <c r="I50" s="49">
        <f t="shared" si="1"/>
        <v>66.045</v>
      </c>
      <c r="J50" s="14">
        <v>47</v>
      </c>
      <c r="K50" s="68" t="s">
        <v>309</v>
      </c>
      <c r="L50" s="14"/>
      <c r="M50" s="14"/>
    </row>
    <row r="51" ht="30" customHeight="1" spans="1:13">
      <c r="A51" s="65">
        <v>49</v>
      </c>
      <c r="B51" s="14">
        <v>21163178</v>
      </c>
      <c r="C51" s="14" t="s">
        <v>66</v>
      </c>
      <c r="D51" s="36">
        <v>90.75</v>
      </c>
      <c r="E51" s="36">
        <v>3</v>
      </c>
      <c r="F51" s="14">
        <v>0.5</v>
      </c>
      <c r="G51" s="14">
        <v>3.5</v>
      </c>
      <c r="H51" s="14">
        <f t="shared" si="0"/>
        <v>94.25</v>
      </c>
      <c r="I51" s="49">
        <f t="shared" si="1"/>
        <v>65.975</v>
      </c>
      <c r="J51" s="14">
        <v>48</v>
      </c>
      <c r="K51" s="68" t="s">
        <v>310</v>
      </c>
      <c r="L51" s="14"/>
      <c r="M51" s="14"/>
    </row>
    <row r="52" ht="30" customHeight="1" spans="1:13">
      <c r="A52" s="65">
        <v>50</v>
      </c>
      <c r="B52" s="14">
        <v>21163226</v>
      </c>
      <c r="C52" s="14" t="s">
        <v>77</v>
      </c>
      <c r="D52" s="36">
        <v>86.16</v>
      </c>
      <c r="E52" s="36">
        <v>8</v>
      </c>
      <c r="F52" s="14">
        <v>0</v>
      </c>
      <c r="G52" s="14">
        <v>8</v>
      </c>
      <c r="H52" s="14">
        <f t="shared" si="0"/>
        <v>94.16</v>
      </c>
      <c r="I52" s="49">
        <f t="shared" si="1"/>
        <v>65.912</v>
      </c>
      <c r="J52" s="14">
        <v>49</v>
      </c>
      <c r="K52" s="31" t="s">
        <v>311</v>
      </c>
      <c r="L52" s="14"/>
      <c r="M52" s="14"/>
    </row>
    <row r="53" ht="30" customHeight="1" spans="1:13">
      <c r="A53" s="21">
        <v>51</v>
      </c>
      <c r="B53" s="14">
        <v>21163064</v>
      </c>
      <c r="C53" s="14" t="s">
        <v>80</v>
      </c>
      <c r="D53" s="36">
        <v>89.73</v>
      </c>
      <c r="E53" s="36">
        <v>4</v>
      </c>
      <c r="F53" s="14">
        <v>0</v>
      </c>
      <c r="G53" s="14">
        <v>4</v>
      </c>
      <c r="H53" s="14">
        <f t="shared" si="0"/>
        <v>93.73</v>
      </c>
      <c r="I53" s="49">
        <f t="shared" si="1"/>
        <v>65.611</v>
      </c>
      <c r="J53" s="14">
        <v>50</v>
      </c>
      <c r="K53" s="68" t="s">
        <v>305</v>
      </c>
      <c r="L53" s="14"/>
      <c r="M53" s="14"/>
    </row>
    <row r="54" ht="30" customHeight="1" spans="1:13">
      <c r="A54" s="65">
        <v>52</v>
      </c>
      <c r="B54" s="14">
        <v>21163155</v>
      </c>
      <c r="C54" s="14" t="s">
        <v>85</v>
      </c>
      <c r="D54" s="36">
        <v>87.53</v>
      </c>
      <c r="E54" s="36">
        <v>4</v>
      </c>
      <c r="F54" s="14">
        <v>2</v>
      </c>
      <c r="G54" s="14">
        <v>6</v>
      </c>
      <c r="H54" s="14">
        <f t="shared" si="0"/>
        <v>93.53</v>
      </c>
      <c r="I54" s="49">
        <f t="shared" si="1"/>
        <v>65.471</v>
      </c>
      <c r="J54" s="14">
        <v>51</v>
      </c>
      <c r="K54" s="68" t="s">
        <v>312</v>
      </c>
      <c r="L54" s="14"/>
      <c r="M54" s="14"/>
    </row>
    <row r="55" ht="30" customHeight="1" spans="1:13">
      <c r="A55" s="65">
        <v>53</v>
      </c>
      <c r="B55" s="14">
        <v>21163103</v>
      </c>
      <c r="C55" s="14" t="s">
        <v>64</v>
      </c>
      <c r="D55" s="36">
        <v>88.9</v>
      </c>
      <c r="E55" s="36">
        <v>4.5</v>
      </c>
      <c r="F55" s="14">
        <v>0</v>
      </c>
      <c r="G55" s="14">
        <v>4.5</v>
      </c>
      <c r="H55" s="14">
        <f t="shared" si="0"/>
        <v>93.4</v>
      </c>
      <c r="I55" s="49">
        <f t="shared" si="1"/>
        <v>65.38</v>
      </c>
      <c r="J55" s="14">
        <v>52</v>
      </c>
      <c r="K55" s="68" t="s">
        <v>313</v>
      </c>
      <c r="L55" s="14"/>
      <c r="M55" s="14"/>
    </row>
    <row r="56" ht="30" customHeight="1" spans="1:13">
      <c r="A56" s="21">
        <v>54</v>
      </c>
      <c r="B56" s="14">
        <v>21163109</v>
      </c>
      <c r="C56" s="14" t="s">
        <v>78</v>
      </c>
      <c r="D56" s="36">
        <v>89.25</v>
      </c>
      <c r="E56" s="36">
        <v>4</v>
      </c>
      <c r="F56" s="14">
        <v>0</v>
      </c>
      <c r="G56" s="14">
        <v>4</v>
      </c>
      <c r="H56" s="14">
        <f t="shared" si="0"/>
        <v>93.25</v>
      </c>
      <c r="I56" s="49">
        <f t="shared" si="1"/>
        <v>65.275</v>
      </c>
      <c r="J56" s="14">
        <v>53</v>
      </c>
      <c r="K56" s="68" t="s">
        <v>314</v>
      </c>
      <c r="L56" s="14"/>
      <c r="M56" s="14"/>
    </row>
    <row r="57" ht="30" customHeight="1" spans="1:13">
      <c r="A57" s="65">
        <v>55</v>
      </c>
      <c r="B57" s="14">
        <v>21163088</v>
      </c>
      <c r="C57" s="14" t="s">
        <v>83</v>
      </c>
      <c r="D57" s="36">
        <v>89.1</v>
      </c>
      <c r="E57" s="36">
        <v>4</v>
      </c>
      <c r="F57" s="14">
        <v>0</v>
      </c>
      <c r="G57" s="14">
        <v>4</v>
      </c>
      <c r="H57" s="14">
        <f t="shared" si="0"/>
        <v>93.1</v>
      </c>
      <c r="I57" s="49">
        <f t="shared" si="1"/>
        <v>65.17</v>
      </c>
      <c r="J57" s="14">
        <v>54</v>
      </c>
      <c r="K57" s="69" t="s">
        <v>315</v>
      </c>
      <c r="L57" s="14"/>
      <c r="M57" s="14"/>
    </row>
    <row r="58" ht="30" customHeight="1" spans="1:13">
      <c r="A58" s="65">
        <v>56</v>
      </c>
      <c r="B58" s="14">
        <v>21163243</v>
      </c>
      <c r="C58" s="14" t="s">
        <v>53</v>
      </c>
      <c r="D58" s="36">
        <v>89</v>
      </c>
      <c r="E58" s="36">
        <v>4</v>
      </c>
      <c r="F58" s="14">
        <v>0</v>
      </c>
      <c r="G58" s="14">
        <v>4</v>
      </c>
      <c r="H58" s="14">
        <f t="shared" si="0"/>
        <v>93</v>
      </c>
      <c r="I58" s="49">
        <f t="shared" si="1"/>
        <v>65.1</v>
      </c>
      <c r="J58" s="14">
        <v>55</v>
      </c>
      <c r="K58" s="68" t="s">
        <v>316</v>
      </c>
      <c r="L58" s="14"/>
      <c r="M58" s="14"/>
    </row>
    <row r="59" ht="30" customHeight="1" spans="1:13">
      <c r="A59" s="21">
        <v>57</v>
      </c>
      <c r="B59" s="14">
        <v>21163141</v>
      </c>
      <c r="C59" s="14" t="s">
        <v>40</v>
      </c>
      <c r="D59" s="36">
        <v>89.41</v>
      </c>
      <c r="E59" s="36">
        <v>2.5</v>
      </c>
      <c r="F59" s="14">
        <v>1</v>
      </c>
      <c r="G59" s="14">
        <v>3.5</v>
      </c>
      <c r="H59" s="14">
        <f t="shared" si="0"/>
        <v>92.91</v>
      </c>
      <c r="I59" s="49">
        <f t="shared" si="1"/>
        <v>65.037</v>
      </c>
      <c r="J59" s="14">
        <v>56</v>
      </c>
      <c r="K59" s="70" t="s">
        <v>317</v>
      </c>
      <c r="L59" s="14"/>
      <c r="M59" s="14"/>
    </row>
    <row r="60" ht="30" customHeight="1" spans="1:13">
      <c r="A60" s="65">
        <v>58</v>
      </c>
      <c r="B60" s="65">
        <v>21163236</v>
      </c>
      <c r="C60" s="43" t="s">
        <v>75</v>
      </c>
      <c r="D60" s="36">
        <v>89.89</v>
      </c>
      <c r="E60" s="36">
        <v>3</v>
      </c>
      <c r="F60" s="14">
        <v>0</v>
      </c>
      <c r="G60" s="14">
        <v>3</v>
      </c>
      <c r="H60" s="14">
        <f t="shared" si="0"/>
        <v>92.89</v>
      </c>
      <c r="I60" s="49">
        <f t="shared" si="1"/>
        <v>65.023</v>
      </c>
      <c r="J60" s="14">
        <v>57</v>
      </c>
      <c r="K60" s="68" t="s">
        <v>318</v>
      </c>
      <c r="L60" s="14"/>
      <c r="M60" s="14"/>
    </row>
    <row r="61" ht="30" customHeight="1" spans="1:13">
      <c r="A61" s="65">
        <v>59</v>
      </c>
      <c r="B61" s="14">
        <v>21163234</v>
      </c>
      <c r="C61" s="14" t="s">
        <v>86</v>
      </c>
      <c r="D61" s="36">
        <v>88.85</v>
      </c>
      <c r="E61" s="36">
        <v>4</v>
      </c>
      <c r="F61" s="14">
        <v>0</v>
      </c>
      <c r="G61" s="14">
        <v>4</v>
      </c>
      <c r="H61" s="14">
        <f t="shared" si="0"/>
        <v>92.85</v>
      </c>
      <c r="I61" s="49">
        <f t="shared" si="1"/>
        <v>64.995</v>
      </c>
      <c r="J61" s="14">
        <v>58</v>
      </c>
      <c r="K61" s="33" t="s">
        <v>319</v>
      </c>
      <c r="L61" s="14"/>
      <c r="M61" s="14"/>
    </row>
    <row r="62" ht="30" customHeight="1" spans="1:13">
      <c r="A62" s="21">
        <v>60</v>
      </c>
      <c r="B62" s="14">
        <v>21163050</v>
      </c>
      <c r="C62" s="14" t="s">
        <v>72</v>
      </c>
      <c r="D62" s="36">
        <v>88.67</v>
      </c>
      <c r="E62" s="36">
        <v>2</v>
      </c>
      <c r="F62" s="14">
        <v>2</v>
      </c>
      <c r="G62" s="14">
        <v>4</v>
      </c>
      <c r="H62" s="14">
        <f t="shared" si="0"/>
        <v>92.67</v>
      </c>
      <c r="I62" s="49">
        <f t="shared" si="1"/>
        <v>64.869</v>
      </c>
      <c r="J62" s="14">
        <v>59</v>
      </c>
      <c r="K62" s="68" t="s">
        <v>320</v>
      </c>
      <c r="L62" s="14"/>
      <c r="M62" s="14"/>
    </row>
    <row r="63" ht="30" customHeight="1" spans="1:13">
      <c r="A63" s="65">
        <v>61</v>
      </c>
      <c r="B63" s="65">
        <v>21163168</v>
      </c>
      <c r="C63" s="43" t="s">
        <v>84</v>
      </c>
      <c r="D63" s="36">
        <v>88.62</v>
      </c>
      <c r="E63" s="36">
        <v>4</v>
      </c>
      <c r="F63" s="14">
        <v>0</v>
      </c>
      <c r="G63" s="14">
        <v>4</v>
      </c>
      <c r="H63" s="14">
        <f t="shared" si="0"/>
        <v>92.62</v>
      </c>
      <c r="I63" s="49">
        <f t="shared" si="1"/>
        <v>64.834</v>
      </c>
      <c r="J63" s="14">
        <v>60</v>
      </c>
      <c r="K63" s="68" t="s">
        <v>321</v>
      </c>
      <c r="L63" s="14"/>
      <c r="M63" s="14"/>
    </row>
    <row r="64" ht="30" customHeight="1" spans="1:13">
      <c r="A64" s="65">
        <v>62</v>
      </c>
      <c r="B64" s="14">
        <v>21163150</v>
      </c>
      <c r="C64" s="14" t="s">
        <v>76</v>
      </c>
      <c r="D64" s="36">
        <v>88.52</v>
      </c>
      <c r="E64" s="36">
        <v>4</v>
      </c>
      <c r="F64" s="14">
        <v>0</v>
      </c>
      <c r="G64" s="14">
        <v>4</v>
      </c>
      <c r="H64" s="14">
        <f t="shared" si="0"/>
        <v>92.52</v>
      </c>
      <c r="I64" s="49">
        <f t="shared" si="1"/>
        <v>64.764</v>
      </c>
      <c r="J64" s="14">
        <v>61</v>
      </c>
      <c r="K64" s="68" t="s">
        <v>322</v>
      </c>
      <c r="L64" s="14"/>
      <c r="M64" s="14"/>
    </row>
    <row r="65" ht="30" customHeight="1" spans="1:13">
      <c r="A65" s="21">
        <v>63</v>
      </c>
      <c r="B65" s="14">
        <v>21163207</v>
      </c>
      <c r="C65" s="14" t="s">
        <v>87</v>
      </c>
      <c r="D65" s="36">
        <v>88.01</v>
      </c>
      <c r="E65" s="36">
        <v>3</v>
      </c>
      <c r="F65" s="14">
        <v>1.5</v>
      </c>
      <c r="G65" s="14">
        <v>4.5</v>
      </c>
      <c r="H65" s="14">
        <f t="shared" si="0"/>
        <v>92.51</v>
      </c>
      <c r="I65" s="49">
        <f t="shared" si="1"/>
        <v>64.757</v>
      </c>
      <c r="J65" s="14">
        <v>61</v>
      </c>
      <c r="K65" s="70" t="s">
        <v>323</v>
      </c>
      <c r="L65" s="14"/>
      <c r="M65" s="14"/>
    </row>
    <row r="66" ht="30" customHeight="1" spans="1:13">
      <c r="A66" s="65">
        <v>64</v>
      </c>
      <c r="B66" s="14">
        <v>21163089</v>
      </c>
      <c r="C66" s="14" t="s">
        <v>71</v>
      </c>
      <c r="D66" s="36">
        <v>88.37</v>
      </c>
      <c r="E66" s="36">
        <v>2</v>
      </c>
      <c r="F66" s="14">
        <v>2</v>
      </c>
      <c r="G66" s="14">
        <v>4</v>
      </c>
      <c r="H66" s="14">
        <f t="shared" si="0"/>
        <v>92.37</v>
      </c>
      <c r="I66" s="49">
        <f t="shared" si="1"/>
        <v>64.659</v>
      </c>
      <c r="J66" s="14">
        <v>63</v>
      </c>
      <c r="K66" s="69" t="s">
        <v>324</v>
      </c>
      <c r="L66" s="14"/>
      <c r="M66" s="14"/>
    </row>
    <row r="67" ht="30" customHeight="1" spans="1:13">
      <c r="A67" s="65">
        <v>65</v>
      </c>
      <c r="B67" s="14">
        <v>21163187</v>
      </c>
      <c r="C67" s="14" t="s">
        <v>69</v>
      </c>
      <c r="D67" s="36">
        <v>89.35</v>
      </c>
      <c r="E67" s="36">
        <v>2</v>
      </c>
      <c r="F67" s="14">
        <v>1</v>
      </c>
      <c r="G67" s="14">
        <v>3</v>
      </c>
      <c r="H67" s="14">
        <f t="shared" si="0"/>
        <v>92.35</v>
      </c>
      <c r="I67" s="49">
        <f t="shared" si="1"/>
        <v>64.645</v>
      </c>
      <c r="J67" s="14">
        <v>64</v>
      </c>
      <c r="K67" s="68" t="s">
        <v>325</v>
      </c>
      <c r="L67" s="14"/>
      <c r="M67" s="14"/>
    </row>
    <row r="68" ht="30" customHeight="1" spans="1:13">
      <c r="A68" s="21">
        <v>66</v>
      </c>
      <c r="B68" s="14">
        <v>21163044</v>
      </c>
      <c r="C68" s="14" t="s">
        <v>70</v>
      </c>
      <c r="D68" s="36">
        <v>89.1</v>
      </c>
      <c r="E68" s="36">
        <v>0</v>
      </c>
      <c r="F68" s="14">
        <v>3</v>
      </c>
      <c r="G68" s="14">
        <v>3</v>
      </c>
      <c r="H68" s="14">
        <f t="shared" ref="H68:H131" si="2">SUM(D68,G68)</f>
        <v>92.1</v>
      </c>
      <c r="I68" s="49">
        <f t="shared" ref="I68:I131" si="3">H68*0.7</f>
        <v>64.47</v>
      </c>
      <c r="J68" s="14">
        <v>65</v>
      </c>
      <c r="K68" s="68" t="s">
        <v>326</v>
      </c>
      <c r="L68" s="14"/>
      <c r="M68" s="14"/>
    </row>
    <row r="69" ht="30" customHeight="1" spans="1:13">
      <c r="A69" s="65">
        <v>67</v>
      </c>
      <c r="B69" s="14">
        <v>21163052</v>
      </c>
      <c r="C69" s="14" t="s">
        <v>81</v>
      </c>
      <c r="D69" s="36">
        <v>89.53</v>
      </c>
      <c r="E69" s="36">
        <v>0.5</v>
      </c>
      <c r="F69" s="14">
        <v>2</v>
      </c>
      <c r="G69" s="14">
        <v>2.5</v>
      </c>
      <c r="H69" s="14">
        <f t="shared" si="2"/>
        <v>92.03</v>
      </c>
      <c r="I69" s="49">
        <f t="shared" si="3"/>
        <v>64.421</v>
      </c>
      <c r="J69" s="14">
        <v>66</v>
      </c>
      <c r="K69" s="68" t="s">
        <v>327</v>
      </c>
      <c r="L69" s="14"/>
      <c r="M69" s="14"/>
    </row>
    <row r="70" ht="30" customHeight="1" spans="1:13">
      <c r="A70" s="21">
        <v>27</v>
      </c>
      <c r="B70" s="14">
        <v>21163045</v>
      </c>
      <c r="C70" s="14" t="s">
        <v>97</v>
      </c>
      <c r="D70" s="36">
        <v>88.62</v>
      </c>
      <c r="E70" s="36">
        <v>3</v>
      </c>
      <c r="F70" s="14">
        <v>0</v>
      </c>
      <c r="G70" s="14">
        <v>3</v>
      </c>
      <c r="H70" s="14">
        <f t="shared" si="2"/>
        <v>91.62</v>
      </c>
      <c r="I70" s="49">
        <f t="shared" si="3"/>
        <v>64.134</v>
      </c>
      <c r="J70" s="14">
        <v>67</v>
      </c>
      <c r="K70" s="68" t="s">
        <v>328</v>
      </c>
      <c r="L70" s="14"/>
      <c r="M70" s="14"/>
    </row>
    <row r="71" ht="30" customHeight="1" spans="1:13">
      <c r="A71" s="65">
        <v>68</v>
      </c>
      <c r="B71" s="14">
        <v>21163123</v>
      </c>
      <c r="C71" s="14" t="s">
        <v>90</v>
      </c>
      <c r="D71" s="36">
        <v>88.49</v>
      </c>
      <c r="E71" s="36">
        <v>3</v>
      </c>
      <c r="F71" s="14">
        <v>0</v>
      </c>
      <c r="G71" s="14">
        <v>3</v>
      </c>
      <c r="H71" s="14">
        <f t="shared" si="2"/>
        <v>91.49</v>
      </c>
      <c r="I71" s="49">
        <f t="shared" si="3"/>
        <v>64.043</v>
      </c>
      <c r="J71" s="14">
        <v>68</v>
      </c>
      <c r="K71" s="68" t="s">
        <v>329</v>
      </c>
      <c r="L71" s="14"/>
      <c r="M71" s="14"/>
    </row>
    <row r="72" ht="30" customHeight="1" spans="1:13">
      <c r="A72" s="21">
        <v>69</v>
      </c>
      <c r="B72" s="14">
        <v>21163106</v>
      </c>
      <c r="C72" s="14" t="s">
        <v>91</v>
      </c>
      <c r="D72" s="36">
        <v>86.47</v>
      </c>
      <c r="E72" s="36">
        <v>4</v>
      </c>
      <c r="F72" s="14">
        <v>1</v>
      </c>
      <c r="G72" s="14">
        <v>5</v>
      </c>
      <c r="H72" s="14">
        <f t="shared" si="2"/>
        <v>91.47</v>
      </c>
      <c r="I72" s="49">
        <f t="shared" si="3"/>
        <v>64.029</v>
      </c>
      <c r="J72" s="14">
        <v>69</v>
      </c>
      <c r="K72" s="68" t="s">
        <v>330</v>
      </c>
      <c r="L72" s="14"/>
      <c r="M72" s="14"/>
    </row>
    <row r="73" ht="30" customHeight="1" spans="1:13">
      <c r="A73" s="65">
        <v>70</v>
      </c>
      <c r="B73" s="14">
        <v>21163020</v>
      </c>
      <c r="C73" s="14" t="s">
        <v>92</v>
      </c>
      <c r="D73" s="36">
        <v>87.28</v>
      </c>
      <c r="E73" s="36">
        <v>4</v>
      </c>
      <c r="F73" s="49">
        <v>0</v>
      </c>
      <c r="G73" s="14">
        <v>4</v>
      </c>
      <c r="H73" s="14">
        <f t="shared" si="2"/>
        <v>91.28</v>
      </c>
      <c r="I73" s="49">
        <f t="shared" si="3"/>
        <v>63.896</v>
      </c>
      <c r="J73" s="14">
        <v>70</v>
      </c>
      <c r="K73" s="68" t="s">
        <v>331</v>
      </c>
      <c r="L73" s="14"/>
      <c r="M73" s="14"/>
    </row>
    <row r="74" ht="30" customHeight="1" spans="1:13">
      <c r="A74" s="65">
        <v>71</v>
      </c>
      <c r="B74" s="14">
        <v>21163110</v>
      </c>
      <c r="C74" s="14" t="s">
        <v>95</v>
      </c>
      <c r="D74" s="36">
        <v>88.44</v>
      </c>
      <c r="E74" s="36">
        <v>2.5</v>
      </c>
      <c r="F74" s="14">
        <v>0</v>
      </c>
      <c r="G74" s="14">
        <v>2.5</v>
      </c>
      <c r="H74" s="14">
        <f t="shared" si="2"/>
        <v>90.94</v>
      </c>
      <c r="I74" s="49">
        <f t="shared" si="3"/>
        <v>63.658</v>
      </c>
      <c r="J74" s="14">
        <v>71</v>
      </c>
      <c r="K74" s="74" t="s">
        <v>332</v>
      </c>
      <c r="L74" s="14"/>
      <c r="M74" s="14"/>
    </row>
    <row r="75" ht="30" customHeight="1" spans="1:13">
      <c r="A75" s="21">
        <v>72</v>
      </c>
      <c r="B75" s="14">
        <v>21163043</v>
      </c>
      <c r="C75" s="14" t="s">
        <v>100</v>
      </c>
      <c r="D75" s="36">
        <v>88.8</v>
      </c>
      <c r="E75" s="36">
        <v>0.5</v>
      </c>
      <c r="F75" s="14">
        <v>1.5</v>
      </c>
      <c r="G75" s="14">
        <v>2</v>
      </c>
      <c r="H75" s="14">
        <f t="shared" si="2"/>
        <v>90.8</v>
      </c>
      <c r="I75" s="49">
        <f t="shared" si="3"/>
        <v>63.56</v>
      </c>
      <c r="J75" s="14">
        <v>72</v>
      </c>
      <c r="K75" s="68" t="s">
        <v>333</v>
      </c>
      <c r="L75" s="14"/>
      <c r="M75" s="14"/>
    </row>
    <row r="76" ht="30" customHeight="1" spans="1:13">
      <c r="A76" s="65">
        <v>73</v>
      </c>
      <c r="B76" s="14">
        <v>21163152</v>
      </c>
      <c r="C76" s="14" t="s">
        <v>46</v>
      </c>
      <c r="D76" s="36">
        <v>90.67</v>
      </c>
      <c r="E76" s="36">
        <v>0</v>
      </c>
      <c r="F76" s="14">
        <v>0</v>
      </c>
      <c r="G76" s="14">
        <v>0</v>
      </c>
      <c r="H76" s="14">
        <f t="shared" si="2"/>
        <v>90.67</v>
      </c>
      <c r="I76" s="49">
        <f t="shared" si="3"/>
        <v>63.469</v>
      </c>
      <c r="J76" s="14">
        <v>73</v>
      </c>
      <c r="K76" s="70"/>
      <c r="L76" s="14"/>
      <c r="M76" s="14"/>
    </row>
    <row r="77" ht="30" customHeight="1" spans="1:13">
      <c r="A77" s="65">
        <v>74</v>
      </c>
      <c r="B77" s="65">
        <v>21163094</v>
      </c>
      <c r="C77" s="43" t="s">
        <v>93</v>
      </c>
      <c r="D77" s="36">
        <v>90.59</v>
      </c>
      <c r="E77" s="36">
        <v>0</v>
      </c>
      <c r="F77" s="14">
        <v>0</v>
      </c>
      <c r="G77" s="14">
        <v>0</v>
      </c>
      <c r="H77" s="14">
        <f t="shared" si="2"/>
        <v>90.59</v>
      </c>
      <c r="I77" s="49">
        <f t="shared" si="3"/>
        <v>63.413</v>
      </c>
      <c r="J77" s="14">
        <v>74</v>
      </c>
      <c r="K77" s="75"/>
      <c r="L77" s="14"/>
      <c r="M77" s="14"/>
    </row>
    <row r="78" ht="30" customHeight="1" spans="1:13">
      <c r="A78" s="21">
        <v>75</v>
      </c>
      <c r="B78" s="14">
        <v>21163179</v>
      </c>
      <c r="C78" s="14" t="s">
        <v>89</v>
      </c>
      <c r="D78" s="36">
        <v>90.09</v>
      </c>
      <c r="E78" s="36">
        <v>0</v>
      </c>
      <c r="F78" s="14">
        <v>0.5</v>
      </c>
      <c r="G78" s="14">
        <v>0.5</v>
      </c>
      <c r="H78" s="14">
        <f t="shared" si="2"/>
        <v>90.59</v>
      </c>
      <c r="I78" s="49">
        <f t="shared" si="3"/>
        <v>63.413</v>
      </c>
      <c r="J78" s="14">
        <v>74</v>
      </c>
      <c r="K78" s="68" t="s">
        <v>334</v>
      </c>
      <c r="L78" s="14"/>
      <c r="M78" s="14"/>
    </row>
    <row r="79" ht="30" customHeight="1" spans="1:13">
      <c r="A79" s="65">
        <v>76</v>
      </c>
      <c r="B79" s="14">
        <v>21163011</v>
      </c>
      <c r="C79" s="14" t="s">
        <v>88</v>
      </c>
      <c r="D79" s="36">
        <v>87.58</v>
      </c>
      <c r="E79" s="36">
        <v>3</v>
      </c>
      <c r="F79" s="14">
        <v>0</v>
      </c>
      <c r="G79" s="14">
        <v>3</v>
      </c>
      <c r="H79" s="14">
        <f t="shared" si="2"/>
        <v>90.58</v>
      </c>
      <c r="I79" s="49">
        <f t="shared" si="3"/>
        <v>63.406</v>
      </c>
      <c r="J79" s="14">
        <v>74</v>
      </c>
      <c r="K79" s="68" t="s">
        <v>335</v>
      </c>
      <c r="L79" s="14"/>
      <c r="M79" s="14"/>
    </row>
    <row r="80" ht="30" customHeight="1" spans="1:13">
      <c r="A80" s="65">
        <v>77</v>
      </c>
      <c r="B80" s="14">
        <v>21163076</v>
      </c>
      <c r="C80" s="14" t="s">
        <v>82</v>
      </c>
      <c r="D80" s="36">
        <v>87.56</v>
      </c>
      <c r="E80" s="36">
        <v>3</v>
      </c>
      <c r="F80" s="14">
        <v>0</v>
      </c>
      <c r="G80" s="14">
        <v>3</v>
      </c>
      <c r="H80" s="14">
        <f t="shared" si="2"/>
        <v>90.56</v>
      </c>
      <c r="I80" s="49">
        <f t="shared" si="3"/>
        <v>63.392</v>
      </c>
      <c r="J80" s="14">
        <v>77</v>
      </c>
      <c r="K80" s="68" t="s">
        <v>336</v>
      </c>
      <c r="L80" s="14"/>
      <c r="M80" s="14"/>
    </row>
    <row r="81" ht="30" customHeight="1" spans="1:13">
      <c r="A81" s="21">
        <v>78</v>
      </c>
      <c r="B81" s="14">
        <v>21163200</v>
      </c>
      <c r="C81" s="14" t="s">
        <v>99</v>
      </c>
      <c r="D81" s="36">
        <v>90.44</v>
      </c>
      <c r="E81" s="36">
        <v>0</v>
      </c>
      <c r="F81" s="14">
        <v>0</v>
      </c>
      <c r="G81" s="14">
        <v>0</v>
      </c>
      <c r="H81" s="14">
        <f t="shared" si="2"/>
        <v>90.44</v>
      </c>
      <c r="I81" s="49">
        <f t="shared" si="3"/>
        <v>63.308</v>
      </c>
      <c r="J81" s="14">
        <v>78</v>
      </c>
      <c r="K81" s="76"/>
      <c r="L81" s="14"/>
      <c r="M81" s="14"/>
    </row>
    <row r="82" ht="30" customHeight="1" spans="1:13">
      <c r="A82" s="65">
        <v>79</v>
      </c>
      <c r="B82" s="14">
        <v>21163222</v>
      </c>
      <c r="C82" s="14" t="s">
        <v>103</v>
      </c>
      <c r="D82" s="36">
        <v>89.91</v>
      </c>
      <c r="E82" s="36">
        <v>0</v>
      </c>
      <c r="F82" s="14">
        <v>0.5</v>
      </c>
      <c r="G82" s="14">
        <v>0.5</v>
      </c>
      <c r="H82" s="14">
        <f t="shared" si="2"/>
        <v>90.41</v>
      </c>
      <c r="I82" s="49">
        <f t="shared" si="3"/>
        <v>63.287</v>
      </c>
      <c r="J82" s="14">
        <v>79</v>
      </c>
      <c r="K82" s="31" t="s">
        <v>337</v>
      </c>
      <c r="L82" s="14"/>
      <c r="M82" s="14"/>
    </row>
    <row r="83" ht="30" customHeight="1" spans="1:13">
      <c r="A83" s="65">
        <v>80</v>
      </c>
      <c r="B83" s="14">
        <v>21163121</v>
      </c>
      <c r="C83" s="14" t="s">
        <v>79</v>
      </c>
      <c r="D83" s="36">
        <v>89.33</v>
      </c>
      <c r="E83" s="36">
        <v>0</v>
      </c>
      <c r="F83" s="14">
        <v>1</v>
      </c>
      <c r="G83" s="14">
        <v>1</v>
      </c>
      <c r="H83" s="14">
        <f t="shared" si="2"/>
        <v>90.33</v>
      </c>
      <c r="I83" s="49">
        <f t="shared" si="3"/>
        <v>63.231</v>
      </c>
      <c r="J83" s="14">
        <v>80</v>
      </c>
      <c r="K83" s="68" t="s">
        <v>338</v>
      </c>
      <c r="L83" s="14"/>
      <c r="M83" s="14"/>
    </row>
    <row r="84" ht="30" customHeight="1" spans="1:13">
      <c r="A84" s="21">
        <v>81</v>
      </c>
      <c r="B84" s="14">
        <v>21163070</v>
      </c>
      <c r="C84" s="14" t="s">
        <v>96</v>
      </c>
      <c r="D84" s="36">
        <v>88.32</v>
      </c>
      <c r="E84" s="36">
        <v>2</v>
      </c>
      <c r="F84" s="14">
        <v>0</v>
      </c>
      <c r="G84" s="14">
        <v>2</v>
      </c>
      <c r="H84" s="14">
        <f t="shared" si="2"/>
        <v>90.32</v>
      </c>
      <c r="I84" s="49">
        <f t="shared" si="3"/>
        <v>63.224</v>
      </c>
      <c r="J84" s="14">
        <v>81</v>
      </c>
      <c r="K84" s="68" t="s">
        <v>339</v>
      </c>
      <c r="L84" s="14"/>
      <c r="M84" s="14"/>
    </row>
    <row r="85" ht="30" customHeight="1" spans="1:13">
      <c r="A85" s="65">
        <v>82</v>
      </c>
      <c r="B85" s="14">
        <v>21163026</v>
      </c>
      <c r="C85" s="14" t="s">
        <v>115</v>
      </c>
      <c r="D85" s="36">
        <v>90.29</v>
      </c>
      <c r="E85" s="36">
        <v>0</v>
      </c>
      <c r="F85" s="14">
        <v>0</v>
      </c>
      <c r="G85" s="14">
        <v>0</v>
      </c>
      <c r="H85" s="14">
        <f t="shared" si="2"/>
        <v>90.29</v>
      </c>
      <c r="I85" s="49">
        <f t="shared" si="3"/>
        <v>63.203</v>
      </c>
      <c r="J85" s="14">
        <v>82</v>
      </c>
      <c r="K85" s="77"/>
      <c r="L85" s="14"/>
      <c r="M85" s="14"/>
    </row>
    <row r="86" ht="30" customHeight="1" spans="1:13">
      <c r="A86" s="65">
        <v>83</v>
      </c>
      <c r="B86" s="14">
        <v>21163021</v>
      </c>
      <c r="C86" s="14" t="s">
        <v>104</v>
      </c>
      <c r="D86" s="36">
        <v>90.14</v>
      </c>
      <c r="E86" s="36">
        <v>0</v>
      </c>
      <c r="F86" s="14">
        <v>0</v>
      </c>
      <c r="G86" s="14">
        <v>0</v>
      </c>
      <c r="H86" s="14">
        <f t="shared" si="2"/>
        <v>90.14</v>
      </c>
      <c r="I86" s="49">
        <f t="shared" si="3"/>
        <v>63.098</v>
      </c>
      <c r="J86" s="14">
        <v>83</v>
      </c>
      <c r="K86" s="76"/>
      <c r="L86" s="14"/>
      <c r="M86" s="14"/>
    </row>
    <row r="87" ht="30" customHeight="1" spans="1:13">
      <c r="A87" s="21">
        <v>84</v>
      </c>
      <c r="B87" s="14">
        <v>21163010</v>
      </c>
      <c r="C87" s="14" t="s">
        <v>108</v>
      </c>
      <c r="D87" s="36">
        <v>89.56</v>
      </c>
      <c r="E87" s="36">
        <v>0.5</v>
      </c>
      <c r="F87" s="14">
        <v>0</v>
      </c>
      <c r="G87" s="14">
        <v>0.5</v>
      </c>
      <c r="H87" s="14">
        <f t="shared" si="2"/>
        <v>90.06</v>
      </c>
      <c r="I87" s="49">
        <f t="shared" si="3"/>
        <v>63.042</v>
      </c>
      <c r="J87" s="14">
        <v>84</v>
      </c>
      <c r="K87" s="68" t="s">
        <v>340</v>
      </c>
      <c r="L87" s="14"/>
      <c r="M87" s="14"/>
    </row>
    <row r="88" ht="30" customHeight="1" spans="1:13">
      <c r="A88" s="65">
        <v>85</v>
      </c>
      <c r="B88" s="14">
        <v>21163143</v>
      </c>
      <c r="C88" s="14" t="s">
        <v>111</v>
      </c>
      <c r="D88" s="36">
        <v>89.96</v>
      </c>
      <c r="E88" s="36">
        <v>0</v>
      </c>
      <c r="F88" s="14">
        <v>0</v>
      </c>
      <c r="G88" s="14">
        <v>0</v>
      </c>
      <c r="H88" s="14">
        <f t="shared" si="2"/>
        <v>89.96</v>
      </c>
      <c r="I88" s="49">
        <f t="shared" si="3"/>
        <v>62.972</v>
      </c>
      <c r="J88" s="14">
        <v>85</v>
      </c>
      <c r="K88" s="78"/>
      <c r="L88" s="14"/>
      <c r="M88" s="14"/>
    </row>
    <row r="89" ht="30" customHeight="1" spans="1:13">
      <c r="A89" s="65">
        <v>86</v>
      </c>
      <c r="B89" s="65">
        <v>21163046</v>
      </c>
      <c r="C89" s="43" t="s">
        <v>101</v>
      </c>
      <c r="D89" s="36">
        <v>89.41</v>
      </c>
      <c r="E89" s="36">
        <v>0.5</v>
      </c>
      <c r="F89" s="14">
        <v>0</v>
      </c>
      <c r="G89" s="14">
        <v>0.5</v>
      </c>
      <c r="H89" s="14">
        <f t="shared" si="2"/>
        <v>89.91</v>
      </c>
      <c r="I89" s="49">
        <f t="shared" si="3"/>
        <v>62.937</v>
      </c>
      <c r="J89" s="14">
        <v>86</v>
      </c>
      <c r="K89" s="68" t="s">
        <v>341</v>
      </c>
      <c r="L89" s="14"/>
      <c r="M89" s="14"/>
    </row>
    <row r="90" ht="30" customHeight="1" spans="1:13">
      <c r="A90" s="21">
        <v>87</v>
      </c>
      <c r="B90" s="14">
        <v>21163122</v>
      </c>
      <c r="C90" s="14" t="s">
        <v>98</v>
      </c>
      <c r="D90" s="36">
        <v>89.84</v>
      </c>
      <c r="E90" s="36">
        <v>0</v>
      </c>
      <c r="F90" s="14">
        <v>0</v>
      </c>
      <c r="G90" s="14">
        <v>0</v>
      </c>
      <c r="H90" s="14">
        <f t="shared" si="2"/>
        <v>89.84</v>
      </c>
      <c r="I90" s="49">
        <f t="shared" si="3"/>
        <v>62.888</v>
      </c>
      <c r="J90" s="14">
        <v>87</v>
      </c>
      <c r="K90" s="68"/>
      <c r="L90" s="14"/>
      <c r="M90" s="14"/>
    </row>
    <row r="91" ht="30" customHeight="1" spans="1:13">
      <c r="A91" s="65">
        <v>88</v>
      </c>
      <c r="B91" s="14">
        <v>21163117</v>
      </c>
      <c r="C91" s="14" t="s">
        <v>109</v>
      </c>
      <c r="D91" s="36">
        <v>85.76</v>
      </c>
      <c r="E91" s="36">
        <v>4</v>
      </c>
      <c r="F91" s="14">
        <v>0</v>
      </c>
      <c r="G91" s="14">
        <v>4</v>
      </c>
      <c r="H91" s="14">
        <f t="shared" si="2"/>
        <v>89.76</v>
      </c>
      <c r="I91" s="49">
        <f t="shared" si="3"/>
        <v>62.832</v>
      </c>
      <c r="J91" s="14">
        <v>88</v>
      </c>
      <c r="K91" s="68" t="s">
        <v>342</v>
      </c>
      <c r="L91" s="14"/>
      <c r="M91" s="14"/>
    </row>
    <row r="92" ht="30" customHeight="1" spans="1:13">
      <c r="A92" s="65">
        <v>89</v>
      </c>
      <c r="B92" s="65">
        <v>21163072</v>
      </c>
      <c r="C92" s="43" t="s">
        <v>118</v>
      </c>
      <c r="D92" s="36">
        <v>89.73</v>
      </c>
      <c r="E92" s="36">
        <v>0</v>
      </c>
      <c r="F92" s="14">
        <v>0</v>
      </c>
      <c r="G92" s="14">
        <v>0</v>
      </c>
      <c r="H92" s="14">
        <f t="shared" si="2"/>
        <v>89.73</v>
      </c>
      <c r="I92" s="49">
        <f t="shared" si="3"/>
        <v>62.811</v>
      </c>
      <c r="J92" s="14">
        <v>89</v>
      </c>
      <c r="K92" s="68"/>
      <c r="L92" s="14"/>
      <c r="M92" s="14"/>
    </row>
    <row r="93" ht="30" customHeight="1" spans="1:13">
      <c r="A93" s="21">
        <v>90</v>
      </c>
      <c r="B93" s="14">
        <v>21163005</v>
      </c>
      <c r="C93" s="14" t="s">
        <v>125</v>
      </c>
      <c r="D93" s="36">
        <v>89.58</v>
      </c>
      <c r="E93" s="36">
        <v>0</v>
      </c>
      <c r="F93" s="14">
        <v>0</v>
      </c>
      <c r="G93" s="14">
        <v>0</v>
      </c>
      <c r="H93" s="14">
        <f t="shared" si="2"/>
        <v>89.58</v>
      </c>
      <c r="I93" s="49">
        <f t="shared" si="3"/>
        <v>62.706</v>
      </c>
      <c r="J93" s="14">
        <v>90</v>
      </c>
      <c r="K93" s="76"/>
      <c r="L93" s="14"/>
      <c r="M93" s="14"/>
    </row>
    <row r="94" ht="30" customHeight="1" spans="1:13">
      <c r="A94" s="65">
        <v>91</v>
      </c>
      <c r="B94" s="65">
        <v>21163156</v>
      </c>
      <c r="C94" s="43" t="s">
        <v>107</v>
      </c>
      <c r="D94" s="36">
        <v>87.53</v>
      </c>
      <c r="E94" s="36">
        <v>0</v>
      </c>
      <c r="F94" s="14">
        <v>2</v>
      </c>
      <c r="G94" s="14">
        <v>2</v>
      </c>
      <c r="H94" s="14">
        <f t="shared" si="2"/>
        <v>89.53</v>
      </c>
      <c r="I94" s="49">
        <f t="shared" si="3"/>
        <v>62.671</v>
      </c>
      <c r="J94" s="14">
        <v>91</v>
      </c>
      <c r="K94" s="68" t="s">
        <v>343</v>
      </c>
      <c r="L94" s="14"/>
      <c r="M94" s="14"/>
    </row>
    <row r="95" ht="30" customHeight="1" spans="1:13">
      <c r="A95" s="65">
        <v>92</v>
      </c>
      <c r="B95" s="14">
        <v>21163040</v>
      </c>
      <c r="C95" s="14" t="s">
        <v>114</v>
      </c>
      <c r="D95" s="36">
        <v>89.46</v>
      </c>
      <c r="E95" s="73">
        <v>0</v>
      </c>
      <c r="F95" s="73">
        <v>0</v>
      </c>
      <c r="G95" s="73">
        <v>0</v>
      </c>
      <c r="H95" s="14">
        <f t="shared" si="2"/>
        <v>89.46</v>
      </c>
      <c r="I95" s="49">
        <f t="shared" si="3"/>
        <v>62.622</v>
      </c>
      <c r="J95" s="14">
        <v>92</v>
      </c>
      <c r="K95" s="79"/>
      <c r="L95" s="14"/>
      <c r="M95" s="14"/>
    </row>
    <row r="96" ht="30" customHeight="1" spans="1:13">
      <c r="A96" s="21">
        <v>93</v>
      </c>
      <c r="B96" s="65">
        <v>21163203</v>
      </c>
      <c r="C96" s="43" t="s">
        <v>94</v>
      </c>
      <c r="D96" s="36">
        <v>89.46</v>
      </c>
      <c r="E96" s="36">
        <v>0</v>
      </c>
      <c r="F96" s="73">
        <v>0</v>
      </c>
      <c r="G96" s="44">
        <v>0</v>
      </c>
      <c r="H96" s="14">
        <f t="shared" si="2"/>
        <v>89.46</v>
      </c>
      <c r="I96" s="49">
        <f t="shared" si="3"/>
        <v>62.622</v>
      </c>
      <c r="J96" s="14">
        <v>92</v>
      </c>
      <c r="K96" s="80"/>
      <c r="L96" s="14"/>
      <c r="M96" s="14"/>
    </row>
    <row r="97" ht="30" customHeight="1" spans="1:13">
      <c r="A97" s="65">
        <v>94</v>
      </c>
      <c r="B97" s="14">
        <v>21163233</v>
      </c>
      <c r="C97" s="14" t="s">
        <v>128</v>
      </c>
      <c r="D97" s="36">
        <v>85.41</v>
      </c>
      <c r="E97" s="36">
        <v>4</v>
      </c>
      <c r="F97" s="14">
        <v>0</v>
      </c>
      <c r="G97" s="14">
        <v>4</v>
      </c>
      <c r="H97" s="14">
        <f t="shared" si="2"/>
        <v>89.41</v>
      </c>
      <c r="I97" s="49">
        <f t="shared" si="3"/>
        <v>62.587</v>
      </c>
      <c r="J97" s="14">
        <v>94</v>
      </c>
      <c r="K97" s="33" t="s">
        <v>319</v>
      </c>
      <c r="L97" s="14"/>
      <c r="M97" s="14"/>
    </row>
    <row r="98" ht="30" customHeight="1" spans="1:13">
      <c r="A98" s="65">
        <v>95</v>
      </c>
      <c r="B98" s="65">
        <v>21163059</v>
      </c>
      <c r="C98" s="43" t="s">
        <v>127</v>
      </c>
      <c r="D98" s="36">
        <v>89.3</v>
      </c>
      <c r="E98" s="36">
        <v>0</v>
      </c>
      <c r="F98" s="14">
        <v>0</v>
      </c>
      <c r="G98" s="14">
        <v>0</v>
      </c>
      <c r="H98" s="14">
        <f t="shared" si="2"/>
        <v>89.3</v>
      </c>
      <c r="I98" s="49">
        <f t="shared" si="3"/>
        <v>62.51</v>
      </c>
      <c r="J98" s="14">
        <v>95</v>
      </c>
      <c r="K98" s="79"/>
      <c r="L98" s="14"/>
      <c r="M98" s="14"/>
    </row>
    <row r="99" ht="30" customHeight="1" spans="1:13">
      <c r="A99" s="21">
        <v>96</v>
      </c>
      <c r="B99" s="14">
        <v>21163038</v>
      </c>
      <c r="C99" s="14" t="s">
        <v>126</v>
      </c>
      <c r="D99" s="36">
        <v>89.18</v>
      </c>
      <c r="E99" s="73">
        <v>0</v>
      </c>
      <c r="F99" s="14">
        <v>0</v>
      </c>
      <c r="G99" s="14">
        <v>0</v>
      </c>
      <c r="H99" s="14">
        <f t="shared" si="2"/>
        <v>89.18</v>
      </c>
      <c r="I99" s="49">
        <f t="shared" si="3"/>
        <v>62.426</v>
      </c>
      <c r="J99" s="14">
        <v>96</v>
      </c>
      <c r="K99" s="79"/>
      <c r="L99" s="14"/>
      <c r="M99" s="14"/>
    </row>
    <row r="100" ht="30" customHeight="1" spans="1:13">
      <c r="A100" s="65">
        <v>97</v>
      </c>
      <c r="B100" s="65">
        <v>21163107</v>
      </c>
      <c r="C100" s="43" t="s">
        <v>116</v>
      </c>
      <c r="D100" s="36">
        <v>88.11</v>
      </c>
      <c r="E100" s="36">
        <v>0</v>
      </c>
      <c r="F100" s="14">
        <v>1</v>
      </c>
      <c r="G100" s="14">
        <v>1</v>
      </c>
      <c r="H100" s="14">
        <f t="shared" si="2"/>
        <v>89.11</v>
      </c>
      <c r="I100" s="49">
        <f t="shared" si="3"/>
        <v>62.377</v>
      </c>
      <c r="J100" s="14">
        <v>97</v>
      </c>
      <c r="K100" s="68" t="s">
        <v>344</v>
      </c>
      <c r="L100" s="14"/>
      <c r="M100" s="14"/>
    </row>
    <row r="101" ht="30" customHeight="1" spans="1:13">
      <c r="A101" s="65">
        <v>98</v>
      </c>
      <c r="B101" s="65">
        <v>21163237</v>
      </c>
      <c r="C101" s="43" t="s">
        <v>133</v>
      </c>
      <c r="D101" s="36">
        <v>89.08</v>
      </c>
      <c r="E101" s="36">
        <v>0</v>
      </c>
      <c r="F101" s="14">
        <v>0</v>
      </c>
      <c r="G101" s="14">
        <v>0</v>
      </c>
      <c r="H101" s="14">
        <f t="shared" si="2"/>
        <v>89.08</v>
      </c>
      <c r="I101" s="49">
        <f t="shared" si="3"/>
        <v>62.356</v>
      </c>
      <c r="J101" s="14">
        <v>98</v>
      </c>
      <c r="K101" s="68"/>
      <c r="L101" s="14"/>
      <c r="M101" s="14"/>
    </row>
    <row r="102" ht="30" customHeight="1" spans="1:13">
      <c r="A102" s="21">
        <v>99</v>
      </c>
      <c r="B102" s="14">
        <v>21163140</v>
      </c>
      <c r="C102" s="14" t="s">
        <v>122</v>
      </c>
      <c r="D102" s="36">
        <v>86.01</v>
      </c>
      <c r="E102" s="36">
        <v>1.5</v>
      </c>
      <c r="F102" s="14">
        <v>0</v>
      </c>
      <c r="G102" s="14">
        <v>3</v>
      </c>
      <c r="H102" s="14">
        <f t="shared" si="2"/>
        <v>89.01</v>
      </c>
      <c r="I102" s="49">
        <f t="shared" si="3"/>
        <v>62.307</v>
      </c>
      <c r="J102" s="14">
        <v>99</v>
      </c>
      <c r="K102" s="68" t="s">
        <v>345</v>
      </c>
      <c r="L102" s="14"/>
      <c r="M102" s="14"/>
    </row>
    <row r="103" ht="30" customHeight="1" spans="1:13">
      <c r="A103" s="65">
        <v>100</v>
      </c>
      <c r="B103" s="14">
        <v>21163012</v>
      </c>
      <c r="C103" s="14" t="s">
        <v>117</v>
      </c>
      <c r="D103" s="36">
        <v>89</v>
      </c>
      <c r="E103" s="36">
        <v>0</v>
      </c>
      <c r="F103" s="14">
        <v>0</v>
      </c>
      <c r="G103" s="14">
        <v>0</v>
      </c>
      <c r="H103" s="14">
        <f t="shared" si="2"/>
        <v>89</v>
      </c>
      <c r="I103" s="49">
        <f t="shared" si="3"/>
        <v>62.3</v>
      </c>
      <c r="J103" s="14">
        <v>100</v>
      </c>
      <c r="K103" s="76"/>
      <c r="L103" s="14"/>
      <c r="M103" s="14"/>
    </row>
    <row r="104" ht="30" customHeight="1" spans="1:13">
      <c r="A104" s="65">
        <v>101</v>
      </c>
      <c r="B104" s="14">
        <v>21163023</v>
      </c>
      <c r="C104" s="14" t="s">
        <v>112</v>
      </c>
      <c r="D104" s="36">
        <v>88.47</v>
      </c>
      <c r="E104" s="36">
        <v>0.5</v>
      </c>
      <c r="F104" s="14">
        <v>0</v>
      </c>
      <c r="G104" s="14">
        <v>0.5</v>
      </c>
      <c r="H104" s="14">
        <f t="shared" si="2"/>
        <v>88.97</v>
      </c>
      <c r="I104" s="49">
        <f t="shared" si="3"/>
        <v>62.279</v>
      </c>
      <c r="J104" s="14">
        <v>101</v>
      </c>
      <c r="K104" s="68" t="s">
        <v>340</v>
      </c>
      <c r="L104" s="14"/>
      <c r="M104" s="14"/>
    </row>
    <row r="105" ht="30" customHeight="1" spans="1:13">
      <c r="A105" s="21">
        <v>102</v>
      </c>
      <c r="B105" s="14">
        <v>21163058</v>
      </c>
      <c r="C105" s="14" t="s">
        <v>121</v>
      </c>
      <c r="D105" s="36">
        <v>88.92</v>
      </c>
      <c r="E105" s="36">
        <v>0</v>
      </c>
      <c r="F105" s="14">
        <v>0</v>
      </c>
      <c r="G105" s="14">
        <v>0</v>
      </c>
      <c r="H105" s="14">
        <f t="shared" si="2"/>
        <v>88.92</v>
      </c>
      <c r="I105" s="49">
        <f t="shared" si="3"/>
        <v>62.244</v>
      </c>
      <c r="J105" s="14">
        <v>102</v>
      </c>
      <c r="K105" s="79"/>
      <c r="L105" s="14"/>
      <c r="M105" s="14"/>
    </row>
    <row r="106" ht="30" customHeight="1" spans="1:13">
      <c r="A106" s="65">
        <v>103</v>
      </c>
      <c r="B106" s="14">
        <v>21163157</v>
      </c>
      <c r="C106" s="14" t="s">
        <v>110</v>
      </c>
      <c r="D106" s="36">
        <v>88.9</v>
      </c>
      <c r="E106" s="36">
        <v>0</v>
      </c>
      <c r="F106" s="14">
        <v>0</v>
      </c>
      <c r="G106" s="14">
        <v>0</v>
      </c>
      <c r="H106" s="14">
        <f t="shared" si="2"/>
        <v>88.9</v>
      </c>
      <c r="I106" s="49">
        <f t="shared" si="3"/>
        <v>62.23</v>
      </c>
      <c r="J106" s="14">
        <v>103</v>
      </c>
      <c r="K106" s="68"/>
      <c r="L106" s="14"/>
      <c r="M106" s="14"/>
    </row>
    <row r="107" ht="30" customHeight="1" spans="1:13">
      <c r="A107" s="65">
        <v>104</v>
      </c>
      <c r="B107" s="11">
        <v>20044184</v>
      </c>
      <c r="C107" s="11" t="s">
        <v>106</v>
      </c>
      <c r="D107" s="36">
        <v>88.87</v>
      </c>
      <c r="E107" s="36">
        <v>0</v>
      </c>
      <c r="F107" s="14">
        <v>0</v>
      </c>
      <c r="G107" s="14">
        <f>E107+F107</f>
        <v>0</v>
      </c>
      <c r="H107" s="14">
        <f t="shared" si="2"/>
        <v>88.87</v>
      </c>
      <c r="I107" s="49">
        <f t="shared" si="3"/>
        <v>62.209</v>
      </c>
      <c r="J107" s="14">
        <v>104</v>
      </c>
      <c r="K107" s="31"/>
      <c r="L107" s="14"/>
      <c r="M107" s="14"/>
    </row>
    <row r="108" ht="30" customHeight="1" spans="1:13">
      <c r="A108" s="21">
        <v>105</v>
      </c>
      <c r="B108" s="14">
        <v>21163006</v>
      </c>
      <c r="C108" s="14" t="s">
        <v>139</v>
      </c>
      <c r="D108" s="36">
        <v>88.87</v>
      </c>
      <c r="E108" s="36">
        <v>0</v>
      </c>
      <c r="F108" s="14">
        <v>0</v>
      </c>
      <c r="G108" s="14">
        <v>0</v>
      </c>
      <c r="H108" s="14">
        <f t="shared" si="2"/>
        <v>88.87</v>
      </c>
      <c r="I108" s="49">
        <f t="shared" si="3"/>
        <v>62.209</v>
      </c>
      <c r="J108" s="14">
        <v>104</v>
      </c>
      <c r="K108" s="76"/>
      <c r="L108" s="14"/>
      <c r="M108" s="14"/>
    </row>
    <row r="109" ht="30" customHeight="1" spans="1:13">
      <c r="A109" s="65">
        <v>106</v>
      </c>
      <c r="B109" s="14">
        <v>21163249</v>
      </c>
      <c r="C109" s="14" t="s">
        <v>140</v>
      </c>
      <c r="D109" s="36">
        <v>88.37</v>
      </c>
      <c r="E109" s="36">
        <v>0</v>
      </c>
      <c r="F109" s="14">
        <v>0.5</v>
      </c>
      <c r="G109" s="14">
        <v>0.5</v>
      </c>
      <c r="H109" s="14">
        <f t="shared" si="2"/>
        <v>88.87</v>
      </c>
      <c r="I109" s="49">
        <f t="shared" si="3"/>
        <v>62.209</v>
      </c>
      <c r="J109" s="14">
        <v>104</v>
      </c>
      <c r="K109" s="31" t="s">
        <v>337</v>
      </c>
      <c r="L109" s="14"/>
      <c r="M109" s="14"/>
    </row>
    <row r="110" ht="30" customHeight="1" spans="1:13">
      <c r="A110" s="65">
        <v>107</v>
      </c>
      <c r="B110" s="14">
        <v>21163047</v>
      </c>
      <c r="C110" s="14" t="s">
        <v>120</v>
      </c>
      <c r="D110" s="36">
        <v>88.85</v>
      </c>
      <c r="E110" s="36">
        <v>0</v>
      </c>
      <c r="F110" s="14">
        <v>0</v>
      </c>
      <c r="G110" s="14">
        <v>0</v>
      </c>
      <c r="H110" s="14">
        <f t="shared" si="2"/>
        <v>88.85</v>
      </c>
      <c r="I110" s="49">
        <f t="shared" si="3"/>
        <v>62.195</v>
      </c>
      <c r="J110" s="14">
        <v>107</v>
      </c>
      <c r="K110" s="68"/>
      <c r="L110" s="14"/>
      <c r="M110" s="14"/>
    </row>
    <row r="111" ht="30" customHeight="1" spans="1:13">
      <c r="A111" s="21">
        <v>108</v>
      </c>
      <c r="B111" s="14">
        <v>21163016</v>
      </c>
      <c r="C111" s="14" t="s">
        <v>145</v>
      </c>
      <c r="D111" s="36">
        <v>88.8</v>
      </c>
      <c r="E111" s="36">
        <v>0</v>
      </c>
      <c r="F111" s="14">
        <v>0</v>
      </c>
      <c r="G111" s="14">
        <v>0</v>
      </c>
      <c r="H111" s="14">
        <f t="shared" si="2"/>
        <v>88.8</v>
      </c>
      <c r="I111" s="49">
        <f t="shared" si="3"/>
        <v>62.16</v>
      </c>
      <c r="J111" s="14">
        <v>108</v>
      </c>
      <c r="K111" s="76"/>
      <c r="L111" s="14"/>
      <c r="M111" s="14"/>
    </row>
    <row r="112" ht="30" customHeight="1" spans="1:13">
      <c r="A112" s="65">
        <v>109</v>
      </c>
      <c r="B112" s="14">
        <v>21163004</v>
      </c>
      <c r="C112" s="14" t="s">
        <v>147</v>
      </c>
      <c r="D112" s="36">
        <v>88.77</v>
      </c>
      <c r="E112" s="36">
        <v>0</v>
      </c>
      <c r="F112" s="14">
        <v>0</v>
      </c>
      <c r="G112" s="14">
        <v>0</v>
      </c>
      <c r="H112" s="14">
        <f t="shared" si="2"/>
        <v>88.77</v>
      </c>
      <c r="I112" s="49">
        <f t="shared" si="3"/>
        <v>62.139</v>
      </c>
      <c r="J112" s="14">
        <v>109</v>
      </c>
      <c r="K112" s="76"/>
      <c r="L112" s="14"/>
      <c r="M112" s="14"/>
    </row>
    <row r="113" ht="30" customHeight="1" spans="1:13">
      <c r="A113" s="65">
        <v>110</v>
      </c>
      <c r="B113" s="14">
        <v>21163186</v>
      </c>
      <c r="C113" s="14" t="s">
        <v>105</v>
      </c>
      <c r="D113" s="36">
        <v>88.75</v>
      </c>
      <c r="E113" s="36">
        <v>0</v>
      </c>
      <c r="F113" s="14">
        <v>0</v>
      </c>
      <c r="G113" s="14">
        <v>0</v>
      </c>
      <c r="H113" s="14">
        <f t="shared" si="2"/>
        <v>88.75</v>
      </c>
      <c r="I113" s="49">
        <f t="shared" si="3"/>
        <v>62.125</v>
      </c>
      <c r="J113" s="14">
        <v>110</v>
      </c>
      <c r="K113" s="68"/>
      <c r="L113" s="14"/>
      <c r="M113" s="14"/>
    </row>
    <row r="114" ht="30" customHeight="1" spans="1:13">
      <c r="A114" s="21">
        <v>111</v>
      </c>
      <c r="B114" s="14">
        <v>21163091</v>
      </c>
      <c r="C114" s="14" t="s">
        <v>136</v>
      </c>
      <c r="D114" s="36">
        <v>86.7</v>
      </c>
      <c r="E114" s="36">
        <v>0</v>
      </c>
      <c r="F114" s="14">
        <v>2.5</v>
      </c>
      <c r="G114" s="14">
        <v>2</v>
      </c>
      <c r="H114" s="14">
        <f t="shared" si="2"/>
        <v>88.7</v>
      </c>
      <c r="I114" s="49">
        <f t="shared" si="3"/>
        <v>62.09</v>
      </c>
      <c r="J114" s="14">
        <v>111</v>
      </c>
      <c r="K114" s="69" t="s">
        <v>346</v>
      </c>
      <c r="L114" s="14"/>
      <c r="M114" s="14"/>
    </row>
    <row r="115" ht="30" customHeight="1" spans="1:13">
      <c r="A115" s="65">
        <v>112</v>
      </c>
      <c r="B115" s="14">
        <v>19044035</v>
      </c>
      <c r="C115" s="14" t="s">
        <v>138</v>
      </c>
      <c r="D115" s="36">
        <v>88.59</v>
      </c>
      <c r="E115" s="36">
        <v>0</v>
      </c>
      <c r="F115" s="14">
        <v>0</v>
      </c>
      <c r="G115" s="14">
        <v>0</v>
      </c>
      <c r="H115" s="14">
        <f t="shared" si="2"/>
        <v>88.59</v>
      </c>
      <c r="I115" s="49">
        <f t="shared" si="3"/>
        <v>62.013</v>
      </c>
      <c r="J115" s="14">
        <v>112</v>
      </c>
      <c r="K115" s="68"/>
      <c r="L115" s="14"/>
      <c r="M115" s="14"/>
    </row>
    <row r="116" ht="30" customHeight="1" spans="1:13">
      <c r="A116" s="65">
        <v>113</v>
      </c>
      <c r="B116" s="14">
        <v>21163208</v>
      </c>
      <c r="C116" s="14" t="s">
        <v>146</v>
      </c>
      <c r="D116" s="36">
        <v>88.57</v>
      </c>
      <c r="E116" s="36">
        <v>0</v>
      </c>
      <c r="F116" s="14">
        <v>0</v>
      </c>
      <c r="G116" s="14">
        <v>0</v>
      </c>
      <c r="H116" s="14">
        <f t="shared" si="2"/>
        <v>88.57</v>
      </c>
      <c r="I116" s="49">
        <f t="shared" si="3"/>
        <v>61.999</v>
      </c>
      <c r="J116" s="14">
        <v>113</v>
      </c>
      <c r="K116" s="80"/>
      <c r="L116" s="14"/>
      <c r="M116" s="14"/>
    </row>
    <row r="117" ht="30" customHeight="1" spans="1:13">
      <c r="A117" s="21">
        <v>114</v>
      </c>
      <c r="B117" s="14">
        <v>21163149</v>
      </c>
      <c r="C117" s="14" t="s">
        <v>143</v>
      </c>
      <c r="D117" s="36">
        <v>85.56</v>
      </c>
      <c r="E117" s="36">
        <v>2</v>
      </c>
      <c r="F117" s="14">
        <v>1</v>
      </c>
      <c r="G117" s="14">
        <v>3</v>
      </c>
      <c r="H117" s="14">
        <f t="shared" si="2"/>
        <v>88.56</v>
      </c>
      <c r="I117" s="49">
        <f t="shared" si="3"/>
        <v>61.992</v>
      </c>
      <c r="J117" s="14">
        <v>114</v>
      </c>
      <c r="K117" s="68" t="s">
        <v>347</v>
      </c>
      <c r="L117" s="14"/>
      <c r="M117" s="14"/>
    </row>
    <row r="118" ht="30" customHeight="1" spans="1:13">
      <c r="A118" s="65">
        <v>115</v>
      </c>
      <c r="B118" s="14">
        <v>21163166</v>
      </c>
      <c r="C118" s="14" t="s">
        <v>119</v>
      </c>
      <c r="D118" s="36">
        <v>88.52</v>
      </c>
      <c r="E118" s="36">
        <v>0</v>
      </c>
      <c r="F118" s="14">
        <v>0</v>
      </c>
      <c r="G118" s="14">
        <v>0</v>
      </c>
      <c r="H118" s="14">
        <f t="shared" si="2"/>
        <v>88.52</v>
      </c>
      <c r="I118" s="49">
        <f t="shared" si="3"/>
        <v>61.964</v>
      </c>
      <c r="J118" s="14">
        <v>115</v>
      </c>
      <c r="K118" s="76"/>
      <c r="L118" s="14"/>
      <c r="M118" s="14"/>
    </row>
    <row r="119" ht="30" customHeight="1" spans="1:13">
      <c r="A119" s="65">
        <v>116</v>
      </c>
      <c r="B119" s="14">
        <v>21163041</v>
      </c>
      <c r="C119" s="14" t="s">
        <v>153</v>
      </c>
      <c r="D119" s="36">
        <v>88.44</v>
      </c>
      <c r="E119" s="73">
        <v>0</v>
      </c>
      <c r="F119" s="14">
        <v>0</v>
      </c>
      <c r="G119" s="73">
        <v>0</v>
      </c>
      <c r="H119" s="14">
        <f t="shared" si="2"/>
        <v>88.44</v>
      </c>
      <c r="I119" s="49">
        <f t="shared" si="3"/>
        <v>61.908</v>
      </c>
      <c r="J119" s="14">
        <v>116</v>
      </c>
      <c r="K119" s="79"/>
      <c r="L119" s="14"/>
      <c r="M119" s="14"/>
    </row>
    <row r="120" ht="30" customHeight="1" spans="1:13">
      <c r="A120" s="21">
        <v>117</v>
      </c>
      <c r="B120" s="14">
        <v>21163101</v>
      </c>
      <c r="C120" s="14" t="s">
        <v>130</v>
      </c>
      <c r="D120" s="36">
        <v>88.42</v>
      </c>
      <c r="E120" s="36">
        <v>0</v>
      </c>
      <c r="F120" s="14">
        <v>0</v>
      </c>
      <c r="G120" s="14">
        <v>0</v>
      </c>
      <c r="H120" s="14">
        <f t="shared" si="2"/>
        <v>88.42</v>
      </c>
      <c r="I120" s="49">
        <f t="shared" si="3"/>
        <v>61.894</v>
      </c>
      <c r="J120" s="14">
        <v>117</v>
      </c>
      <c r="K120" s="76"/>
      <c r="L120" s="14"/>
      <c r="M120" s="14"/>
    </row>
    <row r="121" ht="30" customHeight="1" spans="1:13">
      <c r="A121" s="65">
        <v>118</v>
      </c>
      <c r="B121" s="14">
        <v>21163232</v>
      </c>
      <c r="C121" s="14" t="s">
        <v>131</v>
      </c>
      <c r="D121" s="36">
        <v>88.42</v>
      </c>
      <c r="E121" s="36">
        <v>0</v>
      </c>
      <c r="F121" s="14">
        <v>0</v>
      </c>
      <c r="G121" s="14">
        <v>0</v>
      </c>
      <c r="H121" s="14">
        <f t="shared" si="2"/>
        <v>88.42</v>
      </c>
      <c r="I121" s="49">
        <f t="shared" si="3"/>
        <v>61.894</v>
      </c>
      <c r="J121" s="14">
        <v>117</v>
      </c>
      <c r="K121" s="33"/>
      <c r="L121" s="14"/>
      <c r="M121" s="14"/>
    </row>
    <row r="122" ht="30" customHeight="1" spans="1:13">
      <c r="A122" s="65">
        <v>119</v>
      </c>
      <c r="B122" s="14">
        <v>21163013</v>
      </c>
      <c r="C122" s="14" t="s">
        <v>155</v>
      </c>
      <c r="D122" s="36">
        <v>88.37</v>
      </c>
      <c r="E122" s="36">
        <v>0</v>
      </c>
      <c r="F122" s="49">
        <v>0</v>
      </c>
      <c r="G122" s="14"/>
      <c r="H122" s="14">
        <f t="shared" si="2"/>
        <v>88.37</v>
      </c>
      <c r="I122" s="49">
        <f t="shared" si="3"/>
        <v>61.859</v>
      </c>
      <c r="J122" s="14">
        <v>119</v>
      </c>
      <c r="K122" s="76"/>
      <c r="L122" s="14"/>
      <c r="M122" s="14"/>
    </row>
    <row r="123" ht="30" customHeight="1" spans="1:13">
      <c r="A123" s="21">
        <v>120</v>
      </c>
      <c r="B123" s="14">
        <v>21163223</v>
      </c>
      <c r="C123" s="14" t="s">
        <v>156</v>
      </c>
      <c r="D123" s="36">
        <v>88.37</v>
      </c>
      <c r="E123" s="36">
        <v>0</v>
      </c>
      <c r="F123" s="14">
        <v>0</v>
      </c>
      <c r="G123" s="14">
        <v>0</v>
      </c>
      <c r="H123" s="14">
        <f t="shared" si="2"/>
        <v>88.37</v>
      </c>
      <c r="I123" s="49">
        <f t="shared" si="3"/>
        <v>61.859</v>
      </c>
      <c r="J123" s="14">
        <v>119</v>
      </c>
      <c r="K123" s="31"/>
      <c r="L123" s="14"/>
      <c r="M123" s="14"/>
    </row>
    <row r="124" ht="30" customHeight="1" spans="1:13">
      <c r="A124" s="65">
        <v>121</v>
      </c>
      <c r="B124" s="14">
        <v>21163057</v>
      </c>
      <c r="C124" s="14" t="s">
        <v>132</v>
      </c>
      <c r="D124" s="36">
        <v>88.29</v>
      </c>
      <c r="E124" s="36">
        <v>0</v>
      </c>
      <c r="F124" s="14">
        <v>0</v>
      </c>
      <c r="G124" s="14">
        <v>0</v>
      </c>
      <c r="H124" s="14">
        <f t="shared" si="2"/>
        <v>88.29</v>
      </c>
      <c r="I124" s="49">
        <f t="shared" si="3"/>
        <v>61.803</v>
      </c>
      <c r="J124" s="14">
        <v>121</v>
      </c>
      <c r="K124" s="79"/>
      <c r="L124" s="14"/>
      <c r="M124" s="14"/>
    </row>
    <row r="125" ht="30" customHeight="1" spans="1:13">
      <c r="A125" s="65">
        <v>122</v>
      </c>
      <c r="B125" s="14">
        <v>21015070</v>
      </c>
      <c r="C125" s="14" t="s">
        <v>134</v>
      </c>
      <c r="D125" s="36">
        <v>88.22</v>
      </c>
      <c r="E125" s="36">
        <v>0</v>
      </c>
      <c r="F125" s="14">
        <v>0</v>
      </c>
      <c r="G125" s="14">
        <f>E125/2+F125</f>
        <v>0</v>
      </c>
      <c r="H125" s="14">
        <f t="shared" si="2"/>
        <v>88.22</v>
      </c>
      <c r="I125" s="49">
        <f t="shared" si="3"/>
        <v>61.754</v>
      </c>
      <c r="J125" s="14">
        <v>122</v>
      </c>
      <c r="K125" s="68"/>
      <c r="L125" s="14"/>
      <c r="M125" s="14"/>
    </row>
    <row r="126" ht="30" customHeight="1" spans="1:13">
      <c r="A126" s="21">
        <v>123</v>
      </c>
      <c r="B126" s="14">
        <v>21163176</v>
      </c>
      <c r="C126" s="14" t="s">
        <v>123</v>
      </c>
      <c r="D126" s="36">
        <v>88.16</v>
      </c>
      <c r="E126" s="36">
        <v>0</v>
      </c>
      <c r="F126" s="14">
        <v>0</v>
      </c>
      <c r="G126" s="14">
        <v>0</v>
      </c>
      <c r="H126" s="14">
        <f t="shared" si="2"/>
        <v>88.16</v>
      </c>
      <c r="I126" s="49">
        <f t="shared" si="3"/>
        <v>61.712</v>
      </c>
      <c r="J126" s="14">
        <v>123</v>
      </c>
      <c r="K126" s="76"/>
      <c r="L126" s="14"/>
      <c r="M126" s="14"/>
    </row>
    <row r="127" ht="30" customHeight="1" spans="1:13">
      <c r="A127" s="65">
        <v>124</v>
      </c>
      <c r="B127" s="14">
        <v>21163113</v>
      </c>
      <c r="C127" s="14" t="s">
        <v>135</v>
      </c>
      <c r="D127" s="36">
        <v>88.14</v>
      </c>
      <c r="E127" s="36">
        <v>0</v>
      </c>
      <c r="F127" s="14">
        <v>0</v>
      </c>
      <c r="G127" s="14">
        <v>0</v>
      </c>
      <c r="H127" s="14">
        <f t="shared" si="2"/>
        <v>88.14</v>
      </c>
      <c r="I127" s="49">
        <f t="shared" si="3"/>
        <v>61.698</v>
      </c>
      <c r="J127" s="14">
        <v>124</v>
      </c>
      <c r="K127" s="76"/>
      <c r="L127" s="14"/>
      <c r="M127" s="14"/>
    </row>
    <row r="128" ht="30" customHeight="1" spans="1:13">
      <c r="A128" s="65">
        <v>125</v>
      </c>
      <c r="B128" s="14">
        <v>21163130</v>
      </c>
      <c r="C128" s="14" t="s">
        <v>161</v>
      </c>
      <c r="D128" s="36">
        <v>88.11</v>
      </c>
      <c r="E128" s="36">
        <v>0</v>
      </c>
      <c r="F128" s="14">
        <v>0</v>
      </c>
      <c r="G128" s="14">
        <v>0</v>
      </c>
      <c r="H128" s="14">
        <f t="shared" si="2"/>
        <v>88.11</v>
      </c>
      <c r="I128" s="49">
        <f t="shared" si="3"/>
        <v>61.677</v>
      </c>
      <c r="J128" s="14">
        <v>125</v>
      </c>
      <c r="K128" s="76"/>
      <c r="L128" s="14"/>
      <c r="M128" s="14"/>
    </row>
    <row r="129" ht="30" customHeight="1" spans="1:13">
      <c r="A129" s="21">
        <v>126</v>
      </c>
      <c r="B129" s="14">
        <v>21163160</v>
      </c>
      <c r="C129" s="14" t="s">
        <v>137</v>
      </c>
      <c r="D129" s="36">
        <v>84.09</v>
      </c>
      <c r="E129" s="36">
        <v>4</v>
      </c>
      <c r="F129" s="14">
        <v>0</v>
      </c>
      <c r="G129" s="14">
        <v>4</v>
      </c>
      <c r="H129" s="14">
        <f t="shared" si="2"/>
        <v>88.09</v>
      </c>
      <c r="I129" s="49">
        <f t="shared" si="3"/>
        <v>61.663</v>
      </c>
      <c r="J129" s="14">
        <v>126</v>
      </c>
      <c r="K129" s="68" t="s">
        <v>348</v>
      </c>
      <c r="L129" s="14"/>
      <c r="M129" s="14"/>
    </row>
    <row r="130" ht="30" customHeight="1" spans="1:13">
      <c r="A130" s="65">
        <v>127</v>
      </c>
      <c r="B130" s="14">
        <v>21163056</v>
      </c>
      <c r="C130" s="14" t="s">
        <v>162</v>
      </c>
      <c r="D130" s="36">
        <v>88.06</v>
      </c>
      <c r="E130" s="36">
        <v>0</v>
      </c>
      <c r="F130" s="14">
        <v>0</v>
      </c>
      <c r="G130" s="14">
        <v>0</v>
      </c>
      <c r="H130" s="14">
        <f t="shared" si="2"/>
        <v>88.06</v>
      </c>
      <c r="I130" s="49">
        <f t="shared" si="3"/>
        <v>61.642</v>
      </c>
      <c r="J130" s="14">
        <v>127</v>
      </c>
      <c r="K130" s="79"/>
      <c r="L130" s="14"/>
      <c r="M130" s="14"/>
    </row>
    <row r="131" ht="30" customHeight="1" spans="1:13">
      <c r="A131" s="65">
        <v>128</v>
      </c>
      <c r="B131" s="14">
        <v>21163051</v>
      </c>
      <c r="C131" s="14" t="s">
        <v>150</v>
      </c>
      <c r="D131" s="36">
        <v>88.04</v>
      </c>
      <c r="E131" s="36">
        <v>0</v>
      </c>
      <c r="F131" s="14">
        <v>0</v>
      </c>
      <c r="G131" s="14">
        <v>0</v>
      </c>
      <c r="H131" s="14">
        <f t="shared" si="2"/>
        <v>88.04</v>
      </c>
      <c r="I131" s="49">
        <f t="shared" si="3"/>
        <v>61.628</v>
      </c>
      <c r="J131" s="14">
        <v>128</v>
      </c>
      <c r="K131" s="68"/>
      <c r="L131" s="14"/>
      <c r="M131" s="14"/>
    </row>
    <row r="132" ht="30" customHeight="1" spans="1:13">
      <c r="A132" s="21">
        <v>129</v>
      </c>
      <c r="B132" s="14">
        <v>21163197</v>
      </c>
      <c r="C132" s="14" t="s">
        <v>163</v>
      </c>
      <c r="D132" s="36">
        <v>88.04</v>
      </c>
      <c r="E132" s="36">
        <v>0</v>
      </c>
      <c r="F132" s="14">
        <v>0</v>
      </c>
      <c r="G132" s="14">
        <v>0</v>
      </c>
      <c r="H132" s="14">
        <f t="shared" ref="H132:H195" si="4">SUM(D132,G132)</f>
        <v>88.04</v>
      </c>
      <c r="I132" s="49">
        <f t="shared" ref="I132:I195" si="5">H132*0.7</f>
        <v>61.628</v>
      </c>
      <c r="J132" s="14">
        <v>128</v>
      </c>
      <c r="K132" s="76"/>
      <c r="L132" s="14"/>
      <c r="M132" s="14"/>
    </row>
    <row r="133" ht="30" customHeight="1" spans="1:13">
      <c r="A133" s="65">
        <v>130</v>
      </c>
      <c r="B133" s="14">
        <v>21163173</v>
      </c>
      <c r="C133" s="14" t="s">
        <v>141</v>
      </c>
      <c r="D133" s="36">
        <v>88.01</v>
      </c>
      <c r="E133" s="36">
        <v>0</v>
      </c>
      <c r="F133" s="14">
        <v>0</v>
      </c>
      <c r="G133" s="14">
        <v>0</v>
      </c>
      <c r="H133" s="14">
        <f t="shared" si="4"/>
        <v>88.01</v>
      </c>
      <c r="I133" s="49">
        <f t="shared" si="5"/>
        <v>61.607</v>
      </c>
      <c r="J133" s="14">
        <v>130</v>
      </c>
      <c r="K133" s="76"/>
      <c r="L133" s="14"/>
      <c r="M133" s="14"/>
    </row>
    <row r="134" ht="30" customHeight="1" spans="1:13">
      <c r="A134" s="65">
        <v>131</v>
      </c>
      <c r="B134" s="14">
        <v>21163209</v>
      </c>
      <c r="C134" s="14" t="s">
        <v>159</v>
      </c>
      <c r="D134" s="36">
        <v>87.96</v>
      </c>
      <c r="E134" s="36">
        <v>0</v>
      </c>
      <c r="F134" s="14">
        <v>0</v>
      </c>
      <c r="G134" s="14">
        <v>0</v>
      </c>
      <c r="H134" s="14">
        <f t="shared" si="4"/>
        <v>87.96</v>
      </c>
      <c r="I134" s="49">
        <f t="shared" si="5"/>
        <v>61.572</v>
      </c>
      <c r="J134" s="14">
        <v>131</v>
      </c>
      <c r="K134" s="80"/>
      <c r="L134" s="14"/>
      <c r="M134" s="14"/>
    </row>
    <row r="135" ht="30" customHeight="1" spans="1:13">
      <c r="A135" s="21">
        <v>132</v>
      </c>
      <c r="B135" s="14">
        <v>21163134</v>
      </c>
      <c r="C135" s="14" t="s">
        <v>152</v>
      </c>
      <c r="D135" s="36">
        <v>87.94</v>
      </c>
      <c r="E135" s="36">
        <v>0</v>
      </c>
      <c r="F135" s="14">
        <v>0</v>
      </c>
      <c r="G135" s="14">
        <v>0</v>
      </c>
      <c r="H135" s="14">
        <f t="shared" si="4"/>
        <v>87.94</v>
      </c>
      <c r="I135" s="49">
        <f t="shared" si="5"/>
        <v>61.558</v>
      </c>
      <c r="J135" s="14">
        <v>132</v>
      </c>
      <c r="K135" s="76"/>
      <c r="L135" s="14"/>
      <c r="M135" s="14"/>
    </row>
    <row r="136" ht="30" customHeight="1" spans="1:13">
      <c r="A136" s="65">
        <v>133</v>
      </c>
      <c r="B136" s="14">
        <v>21163163</v>
      </c>
      <c r="C136" s="14" t="s">
        <v>129</v>
      </c>
      <c r="D136" s="36">
        <v>87.89</v>
      </c>
      <c r="E136" s="36">
        <v>0</v>
      </c>
      <c r="F136" s="14">
        <v>0</v>
      </c>
      <c r="G136" s="14">
        <v>0</v>
      </c>
      <c r="H136" s="14">
        <f t="shared" si="4"/>
        <v>87.89</v>
      </c>
      <c r="I136" s="49">
        <f t="shared" si="5"/>
        <v>61.523</v>
      </c>
      <c r="J136" s="14">
        <v>133</v>
      </c>
      <c r="K136" s="76"/>
      <c r="L136" s="14"/>
      <c r="M136" s="14"/>
    </row>
    <row r="137" ht="30" customHeight="1" spans="1:13">
      <c r="A137" s="65">
        <v>134</v>
      </c>
      <c r="B137" s="14">
        <v>21163125</v>
      </c>
      <c r="C137" s="14" t="s">
        <v>148</v>
      </c>
      <c r="D137" s="36">
        <v>87.86</v>
      </c>
      <c r="E137" s="36">
        <v>0</v>
      </c>
      <c r="F137" s="14">
        <v>0</v>
      </c>
      <c r="G137" s="14">
        <v>0</v>
      </c>
      <c r="H137" s="14">
        <f t="shared" si="4"/>
        <v>87.86</v>
      </c>
      <c r="I137" s="49">
        <f t="shared" si="5"/>
        <v>61.502</v>
      </c>
      <c r="J137" s="14">
        <v>134</v>
      </c>
      <c r="K137" s="68"/>
      <c r="L137" s="14"/>
      <c r="M137" s="14"/>
    </row>
    <row r="138" ht="30" customHeight="1" spans="1:13">
      <c r="A138" s="21">
        <v>135</v>
      </c>
      <c r="B138" s="14">
        <v>21163115</v>
      </c>
      <c r="C138" s="14" t="s">
        <v>149</v>
      </c>
      <c r="D138" s="36">
        <v>87.78</v>
      </c>
      <c r="E138" s="36">
        <v>0</v>
      </c>
      <c r="F138" s="14">
        <v>0</v>
      </c>
      <c r="G138" s="14">
        <v>0</v>
      </c>
      <c r="H138" s="14">
        <f t="shared" si="4"/>
        <v>87.78</v>
      </c>
      <c r="I138" s="49">
        <f t="shared" si="5"/>
        <v>61.446</v>
      </c>
      <c r="J138" s="14">
        <v>135</v>
      </c>
      <c r="K138" s="76"/>
      <c r="L138" s="14"/>
      <c r="M138" s="14"/>
    </row>
    <row r="139" ht="30" customHeight="1" spans="1:13">
      <c r="A139" s="65">
        <v>136</v>
      </c>
      <c r="B139" s="14">
        <v>21163219</v>
      </c>
      <c r="C139" s="14" t="s">
        <v>142</v>
      </c>
      <c r="D139" s="36">
        <v>87.71</v>
      </c>
      <c r="E139" s="36">
        <v>0</v>
      </c>
      <c r="F139" s="14">
        <v>0</v>
      </c>
      <c r="G139" s="14">
        <v>0</v>
      </c>
      <c r="H139" s="14">
        <f t="shared" si="4"/>
        <v>87.71</v>
      </c>
      <c r="I139" s="49">
        <f t="shared" si="5"/>
        <v>61.397</v>
      </c>
      <c r="J139" s="14">
        <v>136</v>
      </c>
      <c r="K139" s="76"/>
      <c r="L139" s="14"/>
      <c r="M139" s="14"/>
    </row>
    <row r="140" ht="30" customHeight="1" spans="1:13">
      <c r="A140" s="65">
        <v>137</v>
      </c>
      <c r="B140" s="14">
        <v>21163172</v>
      </c>
      <c r="C140" s="14" t="s">
        <v>151</v>
      </c>
      <c r="D140" s="36">
        <v>87.66</v>
      </c>
      <c r="E140" s="36">
        <v>0</v>
      </c>
      <c r="F140" s="14">
        <v>0</v>
      </c>
      <c r="G140" s="14">
        <v>0</v>
      </c>
      <c r="H140" s="14">
        <f t="shared" si="4"/>
        <v>87.66</v>
      </c>
      <c r="I140" s="49">
        <f t="shared" si="5"/>
        <v>61.362</v>
      </c>
      <c r="J140" s="14">
        <v>137</v>
      </c>
      <c r="K140" s="77"/>
      <c r="L140" s="14"/>
      <c r="M140" s="14"/>
    </row>
    <row r="141" ht="30" customHeight="1" spans="1:13">
      <c r="A141" s="21">
        <v>138</v>
      </c>
      <c r="B141" s="14">
        <v>21163060</v>
      </c>
      <c r="C141" s="14" t="s">
        <v>171</v>
      </c>
      <c r="D141" s="36">
        <v>87.63</v>
      </c>
      <c r="E141" s="36">
        <v>0</v>
      </c>
      <c r="F141" s="14">
        <v>0</v>
      </c>
      <c r="G141" s="14">
        <v>0</v>
      </c>
      <c r="H141" s="14">
        <f t="shared" si="4"/>
        <v>87.63</v>
      </c>
      <c r="I141" s="49">
        <f t="shared" si="5"/>
        <v>61.341</v>
      </c>
      <c r="J141" s="14">
        <v>138</v>
      </c>
      <c r="K141" s="68"/>
      <c r="L141" s="14"/>
      <c r="M141" s="14"/>
    </row>
    <row r="142" ht="30" customHeight="1" spans="1:13">
      <c r="A142" s="65">
        <v>139</v>
      </c>
      <c r="B142" s="14">
        <v>21163099</v>
      </c>
      <c r="C142" s="14" t="s">
        <v>124</v>
      </c>
      <c r="D142" s="36">
        <v>87.58</v>
      </c>
      <c r="E142" s="36">
        <v>0</v>
      </c>
      <c r="F142" s="14">
        <v>0</v>
      </c>
      <c r="G142" s="14">
        <v>0</v>
      </c>
      <c r="H142" s="14">
        <f t="shared" si="4"/>
        <v>87.58</v>
      </c>
      <c r="I142" s="49">
        <f t="shared" si="5"/>
        <v>61.306</v>
      </c>
      <c r="J142" s="14">
        <v>139</v>
      </c>
      <c r="K142" s="76"/>
      <c r="L142" s="14"/>
      <c r="M142" s="14"/>
    </row>
    <row r="143" ht="30" customHeight="1" spans="1:13">
      <c r="A143" s="65">
        <v>140</v>
      </c>
      <c r="B143" s="65">
        <v>21163145</v>
      </c>
      <c r="C143" s="43" t="s">
        <v>158</v>
      </c>
      <c r="D143" s="36">
        <v>87.53</v>
      </c>
      <c r="E143" s="36">
        <v>0</v>
      </c>
      <c r="F143" s="14">
        <v>0</v>
      </c>
      <c r="G143" s="14">
        <v>0</v>
      </c>
      <c r="H143" s="14">
        <f t="shared" si="4"/>
        <v>87.53</v>
      </c>
      <c r="I143" s="49">
        <f t="shared" si="5"/>
        <v>61.271</v>
      </c>
      <c r="J143" s="14">
        <v>140</v>
      </c>
      <c r="K143" s="76"/>
      <c r="L143" s="14"/>
      <c r="M143" s="14"/>
    </row>
    <row r="144" ht="30" customHeight="1" spans="1:13">
      <c r="A144" s="21">
        <v>141</v>
      </c>
      <c r="B144" s="14">
        <v>21163028</v>
      </c>
      <c r="C144" s="14" t="s">
        <v>174</v>
      </c>
      <c r="D144" s="36">
        <v>87.51</v>
      </c>
      <c r="E144" s="36">
        <v>0</v>
      </c>
      <c r="F144" s="14">
        <v>0</v>
      </c>
      <c r="G144" s="14">
        <v>0</v>
      </c>
      <c r="H144" s="14">
        <f t="shared" si="4"/>
        <v>87.51</v>
      </c>
      <c r="I144" s="49">
        <f t="shared" si="5"/>
        <v>61.257</v>
      </c>
      <c r="J144" s="14">
        <v>141</v>
      </c>
      <c r="K144" s="77"/>
      <c r="L144" s="14"/>
      <c r="M144" s="14"/>
    </row>
    <row r="145" ht="30" customHeight="1" spans="1:13">
      <c r="A145" s="65">
        <v>142</v>
      </c>
      <c r="B145" s="65">
        <v>21163025</v>
      </c>
      <c r="C145" s="43" t="s">
        <v>176</v>
      </c>
      <c r="D145" s="36">
        <v>87.48</v>
      </c>
      <c r="E145" s="36">
        <v>0</v>
      </c>
      <c r="F145" s="14">
        <v>0</v>
      </c>
      <c r="G145" s="14">
        <v>0</v>
      </c>
      <c r="H145" s="14">
        <f t="shared" si="4"/>
        <v>87.48</v>
      </c>
      <c r="I145" s="49">
        <f t="shared" si="5"/>
        <v>61.236</v>
      </c>
      <c r="J145" s="14">
        <v>142</v>
      </c>
      <c r="K145" s="77"/>
      <c r="L145" s="14"/>
      <c r="M145" s="14"/>
    </row>
    <row r="146" ht="30" customHeight="1" spans="1:13">
      <c r="A146" s="65">
        <v>143</v>
      </c>
      <c r="B146" s="14">
        <v>21163037</v>
      </c>
      <c r="C146" s="14" t="s">
        <v>157</v>
      </c>
      <c r="D146" s="36">
        <v>87.43</v>
      </c>
      <c r="E146" s="36">
        <v>0</v>
      </c>
      <c r="F146" s="14">
        <v>0</v>
      </c>
      <c r="G146" s="73">
        <v>0</v>
      </c>
      <c r="H146" s="14">
        <f t="shared" si="4"/>
        <v>87.43</v>
      </c>
      <c r="I146" s="49">
        <f t="shared" si="5"/>
        <v>61.201</v>
      </c>
      <c r="J146" s="14">
        <v>143</v>
      </c>
      <c r="K146" s="79"/>
      <c r="L146" s="14"/>
      <c r="M146" s="14"/>
    </row>
    <row r="147" ht="30" customHeight="1" spans="1:13">
      <c r="A147" s="21">
        <v>144</v>
      </c>
      <c r="B147" s="65">
        <v>21163035</v>
      </c>
      <c r="C147" s="43" t="s">
        <v>154</v>
      </c>
      <c r="D147" s="36">
        <v>87.38</v>
      </c>
      <c r="E147" s="36">
        <v>0</v>
      </c>
      <c r="F147" s="14">
        <v>0</v>
      </c>
      <c r="G147" s="73">
        <v>0</v>
      </c>
      <c r="H147" s="14">
        <f t="shared" si="4"/>
        <v>87.38</v>
      </c>
      <c r="I147" s="49">
        <f t="shared" si="5"/>
        <v>61.166</v>
      </c>
      <c r="J147" s="14">
        <v>144</v>
      </c>
      <c r="K147" s="79"/>
      <c r="L147" s="14"/>
      <c r="M147" s="14"/>
    </row>
    <row r="148" ht="30" customHeight="1" spans="1:13">
      <c r="A148" s="65">
        <v>145</v>
      </c>
      <c r="B148" s="14">
        <v>21163029</v>
      </c>
      <c r="C148" s="14" t="s">
        <v>177</v>
      </c>
      <c r="D148" s="36">
        <v>86.75</v>
      </c>
      <c r="E148" s="36">
        <v>0.5</v>
      </c>
      <c r="F148" s="14">
        <v>0</v>
      </c>
      <c r="G148" s="14">
        <v>0.5</v>
      </c>
      <c r="H148" s="14">
        <f t="shared" si="4"/>
        <v>87.25</v>
      </c>
      <c r="I148" s="49">
        <f t="shared" si="5"/>
        <v>61.075</v>
      </c>
      <c r="J148" s="14">
        <v>145</v>
      </c>
      <c r="K148" s="68" t="s">
        <v>340</v>
      </c>
      <c r="L148" s="14"/>
      <c r="M148" s="14"/>
    </row>
    <row r="149" ht="30" customHeight="1" spans="1:13">
      <c r="A149" s="65">
        <v>146</v>
      </c>
      <c r="B149" s="14">
        <v>21163183</v>
      </c>
      <c r="C149" s="14" t="s">
        <v>113</v>
      </c>
      <c r="D149" s="36">
        <v>87.25</v>
      </c>
      <c r="E149" s="36">
        <v>0</v>
      </c>
      <c r="F149" s="14">
        <v>0</v>
      </c>
      <c r="G149" s="14">
        <v>0</v>
      </c>
      <c r="H149" s="14">
        <f t="shared" si="4"/>
        <v>87.25</v>
      </c>
      <c r="I149" s="49">
        <f t="shared" si="5"/>
        <v>61.075</v>
      </c>
      <c r="J149" s="14">
        <v>145</v>
      </c>
      <c r="K149" s="68" t="s">
        <v>349</v>
      </c>
      <c r="L149" s="14"/>
      <c r="M149" s="14"/>
    </row>
    <row r="150" ht="30" customHeight="1" spans="1:13">
      <c r="A150" s="21">
        <v>147</v>
      </c>
      <c r="B150" s="14">
        <v>21163102</v>
      </c>
      <c r="C150" s="14" t="s">
        <v>164</v>
      </c>
      <c r="D150" s="36">
        <v>87.18</v>
      </c>
      <c r="E150" s="36">
        <v>0</v>
      </c>
      <c r="F150" s="14">
        <v>0</v>
      </c>
      <c r="G150" s="14">
        <v>0</v>
      </c>
      <c r="H150" s="14">
        <f t="shared" si="4"/>
        <v>87.18</v>
      </c>
      <c r="I150" s="49">
        <f t="shared" si="5"/>
        <v>61.026</v>
      </c>
      <c r="J150" s="14">
        <v>147</v>
      </c>
      <c r="K150" s="76"/>
      <c r="L150" s="14"/>
      <c r="M150" s="14"/>
    </row>
    <row r="151" ht="30" customHeight="1" spans="1:13">
      <c r="A151" s="65">
        <v>148</v>
      </c>
      <c r="B151" s="14">
        <v>21163199</v>
      </c>
      <c r="C151" s="14" t="s">
        <v>178</v>
      </c>
      <c r="D151" s="36">
        <v>87.18</v>
      </c>
      <c r="E151" s="36">
        <v>0</v>
      </c>
      <c r="F151" s="14">
        <v>0</v>
      </c>
      <c r="G151" s="14">
        <v>0</v>
      </c>
      <c r="H151" s="14">
        <f t="shared" si="4"/>
        <v>87.18</v>
      </c>
      <c r="I151" s="49">
        <f t="shared" si="5"/>
        <v>61.026</v>
      </c>
      <c r="J151" s="14">
        <v>147</v>
      </c>
      <c r="K151" s="76"/>
      <c r="L151" s="14"/>
      <c r="M151" s="14"/>
    </row>
    <row r="152" ht="30" customHeight="1" spans="1:13">
      <c r="A152" s="65">
        <v>149</v>
      </c>
      <c r="B152" s="14">
        <v>21163086</v>
      </c>
      <c r="C152" s="14" t="s">
        <v>160</v>
      </c>
      <c r="D152" s="36">
        <v>87.15</v>
      </c>
      <c r="E152" s="36">
        <v>0</v>
      </c>
      <c r="F152" s="14">
        <v>0</v>
      </c>
      <c r="G152" s="14">
        <v>0</v>
      </c>
      <c r="H152" s="14">
        <f t="shared" si="4"/>
        <v>87.15</v>
      </c>
      <c r="I152" s="49">
        <f t="shared" si="5"/>
        <v>61.005</v>
      </c>
      <c r="J152" s="14">
        <v>149</v>
      </c>
      <c r="K152" s="75"/>
      <c r="L152" s="14"/>
      <c r="M152" s="14"/>
    </row>
    <row r="153" ht="30" customHeight="1" spans="1:13">
      <c r="A153" s="21">
        <v>150</v>
      </c>
      <c r="B153" s="65">
        <v>21163132</v>
      </c>
      <c r="C153" s="43" t="s">
        <v>180</v>
      </c>
      <c r="D153" s="36">
        <v>87.15</v>
      </c>
      <c r="E153" s="36">
        <v>0</v>
      </c>
      <c r="F153" s="14">
        <v>0</v>
      </c>
      <c r="G153" s="14">
        <v>0</v>
      </c>
      <c r="H153" s="14">
        <f t="shared" si="4"/>
        <v>87.15</v>
      </c>
      <c r="I153" s="49">
        <f t="shared" si="5"/>
        <v>61.005</v>
      </c>
      <c r="J153" s="14">
        <v>149</v>
      </c>
      <c r="K153" s="76"/>
      <c r="L153" s="14"/>
      <c r="M153" s="14"/>
    </row>
    <row r="154" ht="30" customHeight="1" spans="1:13">
      <c r="A154" s="65">
        <v>151</v>
      </c>
      <c r="B154" s="14">
        <v>21163250</v>
      </c>
      <c r="C154" s="14" t="s">
        <v>165</v>
      </c>
      <c r="D154" s="36">
        <v>87.15</v>
      </c>
      <c r="E154" s="36">
        <v>0</v>
      </c>
      <c r="F154" s="14">
        <v>0</v>
      </c>
      <c r="G154" s="14">
        <v>0</v>
      </c>
      <c r="H154" s="14">
        <f t="shared" si="4"/>
        <v>87.15</v>
      </c>
      <c r="I154" s="49">
        <f t="shared" si="5"/>
        <v>61.005</v>
      </c>
      <c r="J154" s="14">
        <v>149</v>
      </c>
      <c r="K154" s="81"/>
      <c r="L154" s="14"/>
      <c r="M154" s="14"/>
    </row>
    <row r="155" ht="30" customHeight="1" spans="1:13">
      <c r="A155" s="65">
        <v>152</v>
      </c>
      <c r="B155" s="14">
        <v>21163242</v>
      </c>
      <c r="C155" s="14" t="s">
        <v>170</v>
      </c>
      <c r="D155" s="36">
        <v>87.13</v>
      </c>
      <c r="E155" s="36">
        <v>0</v>
      </c>
      <c r="F155" s="14">
        <v>0</v>
      </c>
      <c r="G155" s="14">
        <v>0</v>
      </c>
      <c r="H155" s="14">
        <f t="shared" si="4"/>
        <v>87.13</v>
      </c>
      <c r="I155" s="49">
        <f t="shared" si="5"/>
        <v>60.991</v>
      </c>
      <c r="J155" s="14">
        <v>152</v>
      </c>
      <c r="K155" s="68"/>
      <c r="L155" s="14"/>
      <c r="M155" s="14"/>
    </row>
    <row r="156" ht="30" customHeight="1" spans="1:13">
      <c r="A156" s="21">
        <v>153</v>
      </c>
      <c r="B156" s="65">
        <v>21163180</v>
      </c>
      <c r="C156" s="43" t="s">
        <v>166</v>
      </c>
      <c r="D156" s="36">
        <v>86.97</v>
      </c>
      <c r="E156" s="36">
        <v>0</v>
      </c>
      <c r="F156" s="14">
        <v>0</v>
      </c>
      <c r="G156" s="14">
        <v>0</v>
      </c>
      <c r="H156" s="14">
        <f t="shared" si="4"/>
        <v>86.97</v>
      </c>
      <c r="I156" s="49">
        <f t="shared" si="5"/>
        <v>60.879</v>
      </c>
      <c r="J156" s="14">
        <v>153</v>
      </c>
      <c r="K156" s="76"/>
      <c r="L156" s="14"/>
      <c r="M156" s="14"/>
    </row>
    <row r="157" ht="30" customHeight="1" spans="1:13">
      <c r="A157" s="65">
        <v>154</v>
      </c>
      <c r="B157" s="14">
        <v>21163175</v>
      </c>
      <c r="C157" s="14" t="s">
        <v>102</v>
      </c>
      <c r="D157" s="36">
        <v>85.96</v>
      </c>
      <c r="E157" s="36">
        <v>0</v>
      </c>
      <c r="F157" s="14">
        <v>1</v>
      </c>
      <c r="G157" s="14">
        <v>1</v>
      </c>
      <c r="H157" s="14">
        <f t="shared" si="4"/>
        <v>86.96</v>
      </c>
      <c r="I157" s="49">
        <f t="shared" si="5"/>
        <v>60.872</v>
      </c>
      <c r="J157" s="14">
        <v>154</v>
      </c>
      <c r="K157" s="68" t="s">
        <v>350</v>
      </c>
      <c r="L157" s="14"/>
      <c r="M157" s="14"/>
    </row>
    <row r="158" ht="30" customHeight="1" spans="1:13">
      <c r="A158" s="65">
        <v>155</v>
      </c>
      <c r="B158" s="14">
        <v>21163127</v>
      </c>
      <c r="C158" s="14" t="s">
        <v>167</v>
      </c>
      <c r="D158" s="36">
        <v>86.95</v>
      </c>
      <c r="E158" s="36">
        <v>0</v>
      </c>
      <c r="F158" s="14">
        <v>0</v>
      </c>
      <c r="G158" s="14">
        <v>0</v>
      </c>
      <c r="H158" s="14">
        <f t="shared" si="4"/>
        <v>86.95</v>
      </c>
      <c r="I158" s="49">
        <f t="shared" si="5"/>
        <v>60.865</v>
      </c>
      <c r="J158" s="14">
        <v>154</v>
      </c>
      <c r="K158" s="77"/>
      <c r="L158" s="14"/>
      <c r="M158" s="14"/>
    </row>
    <row r="159" ht="30" customHeight="1" spans="1:13">
      <c r="A159" s="21">
        <v>156</v>
      </c>
      <c r="B159" s="14">
        <v>21163036</v>
      </c>
      <c r="C159" s="14" t="s">
        <v>175</v>
      </c>
      <c r="D159" s="36">
        <v>86.92</v>
      </c>
      <c r="E159" s="36">
        <v>0</v>
      </c>
      <c r="F159" s="14">
        <v>0</v>
      </c>
      <c r="G159" s="14">
        <v>0</v>
      </c>
      <c r="H159" s="14">
        <f t="shared" si="4"/>
        <v>86.92</v>
      </c>
      <c r="I159" s="49">
        <f t="shared" si="5"/>
        <v>60.844</v>
      </c>
      <c r="J159" s="14">
        <v>156</v>
      </c>
      <c r="K159" s="79"/>
      <c r="L159" s="14"/>
      <c r="M159" s="14"/>
    </row>
    <row r="160" ht="30" customHeight="1" spans="1:13">
      <c r="A160" s="65">
        <v>157</v>
      </c>
      <c r="B160" s="14">
        <v>21163171</v>
      </c>
      <c r="C160" s="14" t="s">
        <v>168</v>
      </c>
      <c r="D160" s="36">
        <v>86.92</v>
      </c>
      <c r="E160" s="36">
        <v>0</v>
      </c>
      <c r="F160" s="14">
        <v>0</v>
      </c>
      <c r="G160" s="14">
        <v>0</v>
      </c>
      <c r="H160" s="14">
        <f t="shared" si="4"/>
        <v>86.92</v>
      </c>
      <c r="I160" s="49">
        <f t="shared" si="5"/>
        <v>60.844</v>
      </c>
      <c r="J160" s="14">
        <v>156</v>
      </c>
      <c r="K160" s="76"/>
      <c r="L160" s="14"/>
      <c r="M160" s="14"/>
    </row>
    <row r="161" ht="30" customHeight="1" spans="1:13">
      <c r="A161" s="65">
        <v>158</v>
      </c>
      <c r="B161" s="14">
        <v>21163019</v>
      </c>
      <c r="C161" s="14" t="s">
        <v>184</v>
      </c>
      <c r="D161" s="36">
        <v>86.9</v>
      </c>
      <c r="E161" s="36">
        <v>0</v>
      </c>
      <c r="F161" s="14">
        <v>0</v>
      </c>
      <c r="G161" s="14">
        <v>0</v>
      </c>
      <c r="H161" s="14">
        <f t="shared" si="4"/>
        <v>86.9</v>
      </c>
      <c r="I161" s="49">
        <f t="shared" si="5"/>
        <v>60.83</v>
      </c>
      <c r="J161" s="14">
        <v>158</v>
      </c>
      <c r="K161" s="76"/>
      <c r="L161" s="14"/>
      <c r="M161" s="14"/>
    </row>
    <row r="162" ht="30" customHeight="1" spans="1:13">
      <c r="A162" s="21">
        <v>159</v>
      </c>
      <c r="B162" s="14">
        <v>21163215</v>
      </c>
      <c r="C162" s="14" t="s">
        <v>185</v>
      </c>
      <c r="D162" s="36">
        <v>86.82</v>
      </c>
      <c r="E162" s="36">
        <v>0</v>
      </c>
      <c r="F162" s="14">
        <v>0</v>
      </c>
      <c r="G162" s="14">
        <v>0</v>
      </c>
      <c r="H162" s="14">
        <f t="shared" si="4"/>
        <v>86.82</v>
      </c>
      <c r="I162" s="49">
        <f t="shared" si="5"/>
        <v>60.774</v>
      </c>
      <c r="J162" s="14">
        <v>159</v>
      </c>
      <c r="K162" s="76"/>
      <c r="L162" s="14"/>
      <c r="M162" s="14"/>
    </row>
    <row r="163" ht="30" customHeight="1" spans="1:13">
      <c r="A163" s="65">
        <v>160</v>
      </c>
      <c r="B163" s="14">
        <v>21163112</v>
      </c>
      <c r="C163" s="14" t="s">
        <v>172</v>
      </c>
      <c r="D163" s="36">
        <v>86.75</v>
      </c>
      <c r="E163" s="36">
        <v>0</v>
      </c>
      <c r="F163" s="14">
        <v>0</v>
      </c>
      <c r="G163" s="14">
        <v>0</v>
      </c>
      <c r="H163" s="14">
        <f t="shared" si="4"/>
        <v>86.75</v>
      </c>
      <c r="I163" s="49">
        <f t="shared" si="5"/>
        <v>60.725</v>
      </c>
      <c r="J163" s="14">
        <v>160</v>
      </c>
      <c r="K163" s="76"/>
      <c r="L163" s="14"/>
      <c r="M163" s="14"/>
    </row>
    <row r="164" ht="30" customHeight="1" spans="1:13">
      <c r="A164" s="65">
        <v>161</v>
      </c>
      <c r="B164" s="14">
        <v>21163114</v>
      </c>
      <c r="C164" s="14" t="s">
        <v>173</v>
      </c>
      <c r="D164" s="36">
        <v>86.75</v>
      </c>
      <c r="E164" s="36">
        <v>0</v>
      </c>
      <c r="F164" s="14">
        <v>0</v>
      </c>
      <c r="G164" s="14">
        <v>0</v>
      </c>
      <c r="H164" s="14">
        <f t="shared" si="4"/>
        <v>86.75</v>
      </c>
      <c r="I164" s="49">
        <f t="shared" si="5"/>
        <v>60.725</v>
      </c>
      <c r="J164" s="14">
        <v>160</v>
      </c>
      <c r="K164" s="76"/>
      <c r="L164" s="14"/>
      <c r="M164" s="14"/>
    </row>
    <row r="165" ht="30" customHeight="1" spans="1:13">
      <c r="A165" s="21">
        <v>162</v>
      </c>
      <c r="B165" s="43">
        <v>21163017</v>
      </c>
      <c r="C165" s="43" t="s">
        <v>183</v>
      </c>
      <c r="D165" s="36">
        <v>86.67</v>
      </c>
      <c r="E165" s="36">
        <v>0</v>
      </c>
      <c r="F165" s="14">
        <v>0</v>
      </c>
      <c r="G165" s="14">
        <v>0</v>
      </c>
      <c r="H165" s="14">
        <f t="shared" si="4"/>
        <v>86.67</v>
      </c>
      <c r="I165" s="49">
        <f t="shared" si="5"/>
        <v>60.669</v>
      </c>
      <c r="J165" s="14">
        <v>162</v>
      </c>
      <c r="K165" s="76"/>
      <c r="L165" s="14"/>
      <c r="M165" s="14"/>
    </row>
    <row r="166" ht="30" customHeight="1" spans="1:13">
      <c r="A166" s="65">
        <v>163</v>
      </c>
      <c r="B166" s="14">
        <v>21163153</v>
      </c>
      <c r="C166" s="14" t="s">
        <v>188</v>
      </c>
      <c r="D166" s="36">
        <v>86.67</v>
      </c>
      <c r="E166" s="36">
        <v>0</v>
      </c>
      <c r="F166" s="14">
        <v>0</v>
      </c>
      <c r="G166" s="14">
        <v>0</v>
      </c>
      <c r="H166" s="14">
        <f t="shared" si="4"/>
        <v>86.67</v>
      </c>
      <c r="I166" s="49">
        <f t="shared" si="5"/>
        <v>60.669</v>
      </c>
      <c r="J166" s="14">
        <v>162</v>
      </c>
      <c r="K166" s="82"/>
      <c r="L166" s="14"/>
      <c r="M166" s="14"/>
    </row>
    <row r="167" ht="30" customHeight="1" spans="1:13">
      <c r="A167" s="65">
        <v>164</v>
      </c>
      <c r="B167" s="14">
        <v>21163042</v>
      </c>
      <c r="C167" s="14" t="s">
        <v>189</v>
      </c>
      <c r="D167" s="36">
        <v>86.62</v>
      </c>
      <c r="E167" s="36">
        <v>0</v>
      </c>
      <c r="F167" s="14">
        <v>0</v>
      </c>
      <c r="G167" s="14">
        <v>0</v>
      </c>
      <c r="H167" s="14">
        <f t="shared" si="4"/>
        <v>86.62</v>
      </c>
      <c r="I167" s="49">
        <f t="shared" si="5"/>
        <v>60.634</v>
      </c>
      <c r="J167" s="14">
        <v>164</v>
      </c>
      <c r="K167" s="79"/>
      <c r="L167" s="14"/>
      <c r="M167" s="14"/>
    </row>
    <row r="168" ht="30" customHeight="1" spans="1:13">
      <c r="A168" s="21">
        <v>165</v>
      </c>
      <c r="B168" s="14">
        <v>21163039</v>
      </c>
      <c r="C168" s="14" t="s">
        <v>179</v>
      </c>
      <c r="D168" s="36">
        <v>86.59</v>
      </c>
      <c r="E168" s="36">
        <v>0</v>
      </c>
      <c r="F168" s="14">
        <v>0</v>
      </c>
      <c r="G168" s="14">
        <v>0</v>
      </c>
      <c r="H168" s="14">
        <f t="shared" si="4"/>
        <v>86.59</v>
      </c>
      <c r="I168" s="49">
        <f t="shared" si="5"/>
        <v>60.613</v>
      </c>
      <c r="J168" s="14">
        <v>165</v>
      </c>
      <c r="K168" s="79"/>
      <c r="L168" s="14"/>
      <c r="M168" s="14"/>
    </row>
    <row r="169" ht="30" customHeight="1" spans="1:13">
      <c r="A169" s="65">
        <v>166</v>
      </c>
      <c r="B169" s="14">
        <v>21163007</v>
      </c>
      <c r="C169" s="14" t="s">
        <v>193</v>
      </c>
      <c r="D169" s="36">
        <v>86.29</v>
      </c>
      <c r="E169" s="36">
        <v>0</v>
      </c>
      <c r="F169" s="14">
        <v>0</v>
      </c>
      <c r="G169" s="14">
        <v>0</v>
      </c>
      <c r="H169" s="14">
        <f t="shared" si="4"/>
        <v>86.29</v>
      </c>
      <c r="I169" s="49">
        <f t="shared" si="5"/>
        <v>60.403</v>
      </c>
      <c r="J169" s="14">
        <v>166</v>
      </c>
      <c r="K169" s="76"/>
      <c r="L169" s="14"/>
      <c r="M169" s="14"/>
    </row>
    <row r="170" ht="30" customHeight="1" spans="1:13">
      <c r="A170" s="65">
        <v>167</v>
      </c>
      <c r="B170" s="65">
        <v>21163214</v>
      </c>
      <c r="C170" s="43" t="s">
        <v>194</v>
      </c>
      <c r="D170" s="36">
        <v>86.27</v>
      </c>
      <c r="E170" s="36">
        <v>0</v>
      </c>
      <c r="F170" s="14">
        <v>0</v>
      </c>
      <c r="G170" s="14">
        <v>0</v>
      </c>
      <c r="H170" s="14">
        <f t="shared" si="4"/>
        <v>86.27</v>
      </c>
      <c r="I170" s="49">
        <f t="shared" si="5"/>
        <v>60.389</v>
      </c>
      <c r="J170" s="14">
        <v>167</v>
      </c>
      <c r="K170" s="76"/>
      <c r="L170" s="14"/>
      <c r="M170" s="14"/>
    </row>
    <row r="171" ht="30" customHeight="1" spans="1:13">
      <c r="A171" s="21">
        <v>168</v>
      </c>
      <c r="B171" s="14">
        <v>21163111</v>
      </c>
      <c r="C171" s="14" t="s">
        <v>181</v>
      </c>
      <c r="D171" s="36">
        <v>86.16</v>
      </c>
      <c r="E171" s="36">
        <v>0</v>
      </c>
      <c r="F171" s="14">
        <v>0</v>
      </c>
      <c r="G171" s="14">
        <v>0</v>
      </c>
      <c r="H171" s="14">
        <f t="shared" si="4"/>
        <v>86.16</v>
      </c>
      <c r="I171" s="49">
        <f t="shared" si="5"/>
        <v>60.312</v>
      </c>
      <c r="J171" s="14">
        <v>168</v>
      </c>
      <c r="K171" s="77"/>
      <c r="L171" s="14"/>
      <c r="M171" s="14"/>
    </row>
    <row r="172" ht="30" customHeight="1" spans="1:13">
      <c r="A172" s="65">
        <v>169</v>
      </c>
      <c r="B172" s="14">
        <v>21163245</v>
      </c>
      <c r="C172" s="14" t="s">
        <v>169</v>
      </c>
      <c r="D172" s="36">
        <v>85.66</v>
      </c>
      <c r="E172" s="36">
        <v>0.5</v>
      </c>
      <c r="F172" s="14">
        <v>0</v>
      </c>
      <c r="G172" s="14">
        <v>0.5</v>
      </c>
      <c r="H172" s="14">
        <f t="shared" si="4"/>
        <v>86.16</v>
      </c>
      <c r="I172" s="49">
        <f t="shared" si="5"/>
        <v>60.312</v>
      </c>
      <c r="J172" s="14">
        <v>168</v>
      </c>
      <c r="K172" s="68" t="s">
        <v>351</v>
      </c>
      <c r="L172" s="14"/>
      <c r="M172" s="14"/>
    </row>
    <row r="173" ht="30" customHeight="1" spans="1:13">
      <c r="A173" s="65">
        <v>170</v>
      </c>
      <c r="B173" s="14">
        <v>21163097</v>
      </c>
      <c r="C173" s="14" t="s">
        <v>182</v>
      </c>
      <c r="D173" s="36">
        <v>86.14</v>
      </c>
      <c r="E173" s="36">
        <v>0</v>
      </c>
      <c r="F173" s="14">
        <v>0</v>
      </c>
      <c r="G173" s="14">
        <v>0</v>
      </c>
      <c r="H173" s="14">
        <f t="shared" si="4"/>
        <v>86.14</v>
      </c>
      <c r="I173" s="49">
        <f t="shared" si="5"/>
        <v>60.298</v>
      </c>
      <c r="J173" s="14">
        <v>170</v>
      </c>
      <c r="K173" s="68"/>
      <c r="L173" s="14"/>
      <c r="M173" s="14"/>
    </row>
    <row r="174" ht="30" customHeight="1" spans="1:13">
      <c r="A174" s="21">
        <v>171</v>
      </c>
      <c r="B174" s="14">
        <v>21163191</v>
      </c>
      <c r="C174" s="14" t="s">
        <v>187</v>
      </c>
      <c r="D174" s="36">
        <v>86.11</v>
      </c>
      <c r="E174" s="36">
        <v>0</v>
      </c>
      <c r="F174" s="14">
        <v>0</v>
      </c>
      <c r="G174" s="14">
        <v>0</v>
      </c>
      <c r="H174" s="14">
        <f t="shared" si="4"/>
        <v>86.11</v>
      </c>
      <c r="I174" s="49">
        <f t="shared" si="5"/>
        <v>60.277</v>
      </c>
      <c r="J174" s="14">
        <v>171</v>
      </c>
      <c r="K174" s="76"/>
      <c r="L174" s="14"/>
      <c r="M174" s="14"/>
    </row>
    <row r="175" ht="30" customHeight="1" spans="1:13">
      <c r="A175" s="65">
        <v>172</v>
      </c>
      <c r="B175" s="14">
        <v>21163144</v>
      </c>
      <c r="C175" s="14" t="s">
        <v>196</v>
      </c>
      <c r="D175" s="36">
        <v>86.06</v>
      </c>
      <c r="E175" s="36">
        <v>0</v>
      </c>
      <c r="F175" s="14">
        <v>0</v>
      </c>
      <c r="G175" s="14">
        <v>0</v>
      </c>
      <c r="H175" s="14">
        <f t="shared" si="4"/>
        <v>86.06</v>
      </c>
      <c r="I175" s="49">
        <f t="shared" si="5"/>
        <v>60.242</v>
      </c>
      <c r="J175" s="14">
        <v>172</v>
      </c>
      <c r="K175" s="76"/>
      <c r="L175" s="14"/>
      <c r="M175" s="14"/>
    </row>
    <row r="176" ht="30" customHeight="1" spans="1:13">
      <c r="A176" s="65">
        <v>173</v>
      </c>
      <c r="B176" s="14">
        <v>21163189</v>
      </c>
      <c r="C176" s="14" t="s">
        <v>144</v>
      </c>
      <c r="D176" s="36">
        <v>85.03</v>
      </c>
      <c r="E176" s="36">
        <v>0</v>
      </c>
      <c r="F176" s="14">
        <v>1</v>
      </c>
      <c r="G176" s="14">
        <v>1</v>
      </c>
      <c r="H176" s="14">
        <f t="shared" si="4"/>
        <v>86.03</v>
      </c>
      <c r="I176" s="49">
        <f t="shared" si="5"/>
        <v>60.221</v>
      </c>
      <c r="J176" s="14">
        <v>173</v>
      </c>
      <c r="K176" s="68" t="s">
        <v>352</v>
      </c>
      <c r="L176" s="14"/>
      <c r="M176" s="14"/>
    </row>
    <row r="177" ht="30" customHeight="1" spans="1:13">
      <c r="A177" s="21">
        <v>174</v>
      </c>
      <c r="B177" s="14">
        <v>21163048</v>
      </c>
      <c r="C177" s="14" t="s">
        <v>198</v>
      </c>
      <c r="D177" s="36">
        <v>85.97</v>
      </c>
      <c r="E177" s="36">
        <v>0</v>
      </c>
      <c r="F177" s="14">
        <v>0</v>
      </c>
      <c r="G177" s="14">
        <v>0</v>
      </c>
      <c r="H177" s="14">
        <f t="shared" si="4"/>
        <v>85.97</v>
      </c>
      <c r="I177" s="49">
        <f t="shared" si="5"/>
        <v>60.179</v>
      </c>
      <c r="J177" s="14">
        <v>174</v>
      </c>
      <c r="K177" s="68"/>
      <c r="L177" s="14"/>
      <c r="M177" s="14"/>
    </row>
    <row r="178" ht="30" customHeight="1" spans="1:13">
      <c r="A178" s="65">
        <v>175</v>
      </c>
      <c r="B178" s="14">
        <v>21163194</v>
      </c>
      <c r="C178" s="14" t="s">
        <v>199</v>
      </c>
      <c r="D178" s="36">
        <v>85.96</v>
      </c>
      <c r="E178" s="36">
        <v>0</v>
      </c>
      <c r="F178" s="14">
        <v>0</v>
      </c>
      <c r="G178" s="14">
        <v>0</v>
      </c>
      <c r="H178" s="14">
        <f t="shared" si="4"/>
        <v>85.96</v>
      </c>
      <c r="I178" s="49">
        <f t="shared" si="5"/>
        <v>60.172</v>
      </c>
      <c r="J178" s="14">
        <v>175</v>
      </c>
      <c r="K178" s="76"/>
      <c r="L178" s="14"/>
      <c r="M178" s="14"/>
    </row>
    <row r="179" ht="30" customHeight="1" spans="1:13">
      <c r="A179" s="65">
        <v>176</v>
      </c>
      <c r="B179" s="14">
        <v>21163126</v>
      </c>
      <c r="C179" s="14" t="s">
        <v>186</v>
      </c>
      <c r="D179" s="36">
        <v>85.91</v>
      </c>
      <c r="E179" s="36">
        <v>0</v>
      </c>
      <c r="F179" s="14">
        <v>0</v>
      </c>
      <c r="G179" s="14">
        <v>0</v>
      </c>
      <c r="H179" s="14">
        <f t="shared" si="4"/>
        <v>85.91</v>
      </c>
      <c r="I179" s="49">
        <f t="shared" si="5"/>
        <v>60.137</v>
      </c>
      <c r="J179" s="14">
        <v>176</v>
      </c>
      <c r="K179" s="77"/>
      <c r="L179" s="14"/>
      <c r="M179" s="14"/>
    </row>
    <row r="180" ht="30" customHeight="1" spans="1:13">
      <c r="A180" s="21">
        <v>177</v>
      </c>
      <c r="B180" s="14">
        <v>21163246</v>
      </c>
      <c r="C180" s="14" t="s">
        <v>253</v>
      </c>
      <c r="D180" s="36">
        <v>85.91</v>
      </c>
      <c r="E180" s="36">
        <v>0</v>
      </c>
      <c r="F180" s="14">
        <v>0</v>
      </c>
      <c r="G180" s="14">
        <v>0</v>
      </c>
      <c r="H180" s="14">
        <f t="shared" si="4"/>
        <v>85.91</v>
      </c>
      <c r="I180" s="49">
        <f t="shared" si="5"/>
        <v>60.137</v>
      </c>
      <c r="J180" s="14">
        <v>176</v>
      </c>
      <c r="K180" s="14"/>
      <c r="L180" s="14"/>
      <c r="M180" s="14"/>
    </row>
    <row r="181" ht="30" customHeight="1" spans="1:13">
      <c r="A181" s="65">
        <v>178</v>
      </c>
      <c r="B181" s="14">
        <v>21163129</v>
      </c>
      <c r="C181" s="14" t="s">
        <v>201</v>
      </c>
      <c r="D181" s="36">
        <v>85.86</v>
      </c>
      <c r="E181" s="36">
        <v>0</v>
      </c>
      <c r="F181" s="14">
        <v>0</v>
      </c>
      <c r="G181" s="14">
        <v>0</v>
      </c>
      <c r="H181" s="14">
        <f t="shared" si="4"/>
        <v>85.86</v>
      </c>
      <c r="I181" s="49">
        <f t="shared" si="5"/>
        <v>60.102</v>
      </c>
      <c r="J181" s="14">
        <v>178</v>
      </c>
      <c r="K181" s="76"/>
      <c r="L181" s="14"/>
      <c r="M181" s="14"/>
    </row>
    <row r="182" ht="30" customHeight="1" spans="1:13">
      <c r="A182" s="65">
        <v>179</v>
      </c>
      <c r="B182" s="14">
        <v>21163229</v>
      </c>
      <c r="C182" s="14" t="s">
        <v>202</v>
      </c>
      <c r="D182" s="36">
        <v>85.84</v>
      </c>
      <c r="E182" s="36">
        <v>0</v>
      </c>
      <c r="F182" s="14">
        <v>0</v>
      </c>
      <c r="G182" s="14">
        <v>0</v>
      </c>
      <c r="H182" s="14">
        <f t="shared" si="4"/>
        <v>85.84</v>
      </c>
      <c r="I182" s="49">
        <f t="shared" si="5"/>
        <v>60.088</v>
      </c>
      <c r="J182" s="14">
        <v>179</v>
      </c>
      <c r="K182" s="33"/>
      <c r="L182" s="14"/>
      <c r="M182" s="14"/>
    </row>
    <row r="183" ht="30" customHeight="1" spans="1:13">
      <c r="A183" s="21">
        <v>180</v>
      </c>
      <c r="B183" s="14">
        <v>20044177</v>
      </c>
      <c r="C183" s="14" t="s">
        <v>190</v>
      </c>
      <c r="D183" s="36">
        <v>85.76</v>
      </c>
      <c r="E183" s="36">
        <v>0</v>
      </c>
      <c r="F183" s="14">
        <v>0</v>
      </c>
      <c r="G183" s="14">
        <v>0</v>
      </c>
      <c r="H183" s="14">
        <f t="shared" si="4"/>
        <v>85.76</v>
      </c>
      <c r="I183" s="49">
        <f t="shared" si="5"/>
        <v>60.032</v>
      </c>
      <c r="J183" s="14">
        <v>180</v>
      </c>
      <c r="K183" s="68"/>
      <c r="L183" s="14"/>
      <c r="M183" s="14"/>
    </row>
    <row r="184" ht="30" customHeight="1" spans="1:13">
      <c r="A184" s="65">
        <v>181</v>
      </c>
      <c r="B184" s="14">
        <v>21163206</v>
      </c>
      <c r="C184" s="14" t="s">
        <v>204</v>
      </c>
      <c r="D184" s="36">
        <v>85.76</v>
      </c>
      <c r="E184" s="36">
        <v>0</v>
      </c>
      <c r="F184" s="14">
        <v>0</v>
      </c>
      <c r="G184" s="14">
        <v>0</v>
      </c>
      <c r="H184" s="14">
        <f t="shared" si="4"/>
        <v>85.76</v>
      </c>
      <c r="I184" s="49">
        <f t="shared" si="5"/>
        <v>60.032</v>
      </c>
      <c r="J184" s="14">
        <v>181</v>
      </c>
      <c r="K184" s="80"/>
      <c r="L184" s="14"/>
      <c r="M184" s="14"/>
    </row>
    <row r="185" ht="30" customHeight="1" spans="1:13">
      <c r="A185" s="65">
        <v>182</v>
      </c>
      <c r="B185" s="14">
        <v>21163217</v>
      </c>
      <c r="C185" s="14" t="s">
        <v>205</v>
      </c>
      <c r="D185" s="36">
        <v>85.68</v>
      </c>
      <c r="E185" s="36">
        <v>0</v>
      </c>
      <c r="F185" s="14">
        <v>0</v>
      </c>
      <c r="G185" s="14">
        <v>0</v>
      </c>
      <c r="H185" s="14">
        <f t="shared" si="4"/>
        <v>85.68</v>
      </c>
      <c r="I185" s="49">
        <f t="shared" si="5"/>
        <v>59.976</v>
      </c>
      <c r="J185" s="14">
        <v>182</v>
      </c>
      <c r="K185" s="76"/>
      <c r="L185" s="14"/>
      <c r="M185" s="14"/>
    </row>
    <row r="186" ht="30" customHeight="1" spans="1:13">
      <c r="A186" s="21">
        <v>183</v>
      </c>
      <c r="B186" s="14">
        <v>21163165</v>
      </c>
      <c r="C186" s="14" t="s">
        <v>191</v>
      </c>
      <c r="D186" s="36">
        <v>85.66</v>
      </c>
      <c r="E186" s="36">
        <v>0</v>
      </c>
      <c r="F186" s="14">
        <v>0</v>
      </c>
      <c r="G186" s="14">
        <v>0</v>
      </c>
      <c r="H186" s="14">
        <f t="shared" si="4"/>
        <v>85.66</v>
      </c>
      <c r="I186" s="49">
        <f t="shared" si="5"/>
        <v>59.962</v>
      </c>
      <c r="J186" s="14">
        <v>183</v>
      </c>
      <c r="K186" s="76"/>
      <c r="L186" s="14"/>
      <c r="M186" s="14"/>
    </row>
    <row r="187" ht="30" customHeight="1" spans="1:13">
      <c r="A187" s="65">
        <v>184</v>
      </c>
      <c r="B187" s="65">
        <v>21163018</v>
      </c>
      <c r="C187" s="43" t="s">
        <v>207</v>
      </c>
      <c r="D187" s="36">
        <v>85.61</v>
      </c>
      <c r="E187" s="36">
        <v>0</v>
      </c>
      <c r="F187" s="14">
        <v>0</v>
      </c>
      <c r="G187" s="14">
        <v>0</v>
      </c>
      <c r="H187" s="14">
        <f t="shared" si="4"/>
        <v>85.61</v>
      </c>
      <c r="I187" s="49">
        <f t="shared" si="5"/>
        <v>59.927</v>
      </c>
      <c r="J187" s="14">
        <v>184</v>
      </c>
      <c r="K187" s="76"/>
      <c r="L187" s="14"/>
      <c r="M187" s="14"/>
    </row>
    <row r="188" ht="30" customHeight="1" spans="1:13">
      <c r="A188" s="65">
        <v>185</v>
      </c>
      <c r="B188" s="14">
        <v>21163084</v>
      </c>
      <c r="C188" s="14" t="s">
        <v>203</v>
      </c>
      <c r="D188" s="36">
        <v>85.53</v>
      </c>
      <c r="E188" s="36">
        <v>0</v>
      </c>
      <c r="F188" s="14">
        <v>0</v>
      </c>
      <c r="G188" s="14">
        <v>0</v>
      </c>
      <c r="H188" s="14">
        <f t="shared" si="4"/>
        <v>85.53</v>
      </c>
      <c r="I188" s="49">
        <f t="shared" si="5"/>
        <v>59.871</v>
      </c>
      <c r="J188" s="14">
        <v>185</v>
      </c>
      <c r="K188" s="75"/>
      <c r="L188" s="14"/>
      <c r="M188" s="14"/>
    </row>
    <row r="189" ht="30" customHeight="1" spans="1:13">
      <c r="A189" s="21">
        <v>186</v>
      </c>
      <c r="B189" s="14">
        <v>21163119</v>
      </c>
      <c r="C189" s="14" t="s">
        <v>192</v>
      </c>
      <c r="D189" s="36">
        <v>85.46</v>
      </c>
      <c r="E189" s="36">
        <v>0</v>
      </c>
      <c r="F189" s="14">
        <v>0</v>
      </c>
      <c r="G189" s="14">
        <v>0</v>
      </c>
      <c r="H189" s="14">
        <f t="shared" si="4"/>
        <v>85.46</v>
      </c>
      <c r="I189" s="49">
        <f t="shared" si="5"/>
        <v>59.822</v>
      </c>
      <c r="J189" s="14">
        <v>186</v>
      </c>
      <c r="K189" s="68"/>
      <c r="L189" s="14"/>
      <c r="M189" s="14"/>
    </row>
    <row r="190" ht="30" customHeight="1" spans="1:13">
      <c r="A190" s="65">
        <v>187</v>
      </c>
      <c r="B190" s="14">
        <v>21163211</v>
      </c>
      <c r="C190" s="14" t="s">
        <v>197</v>
      </c>
      <c r="D190" s="36">
        <v>85.41</v>
      </c>
      <c r="E190" s="36">
        <v>0</v>
      </c>
      <c r="F190" s="14">
        <v>0</v>
      </c>
      <c r="G190" s="14">
        <v>0</v>
      </c>
      <c r="H190" s="14">
        <f t="shared" si="4"/>
        <v>85.41</v>
      </c>
      <c r="I190" s="49">
        <f t="shared" si="5"/>
        <v>59.787</v>
      </c>
      <c r="J190" s="14">
        <v>187</v>
      </c>
      <c r="K190" s="80"/>
      <c r="L190" s="14"/>
      <c r="M190" s="14"/>
    </row>
    <row r="191" ht="30" customHeight="1" spans="1:13">
      <c r="A191" s="65">
        <v>188</v>
      </c>
      <c r="B191" s="14">
        <v>21163230</v>
      </c>
      <c r="C191" s="14" t="s">
        <v>200</v>
      </c>
      <c r="D191" s="36">
        <v>85.35</v>
      </c>
      <c r="E191" s="36">
        <v>0</v>
      </c>
      <c r="F191" s="14">
        <v>0</v>
      </c>
      <c r="G191" s="14">
        <v>0</v>
      </c>
      <c r="H191" s="14">
        <f t="shared" si="4"/>
        <v>85.35</v>
      </c>
      <c r="I191" s="49">
        <f t="shared" si="5"/>
        <v>59.745</v>
      </c>
      <c r="J191" s="14">
        <v>188</v>
      </c>
      <c r="K191" s="33"/>
      <c r="L191" s="14"/>
      <c r="M191" s="14"/>
    </row>
    <row r="192" ht="30" customHeight="1" spans="1:13">
      <c r="A192" s="21">
        <v>189</v>
      </c>
      <c r="B192" s="14">
        <v>21163170</v>
      </c>
      <c r="C192" s="14" t="s">
        <v>195</v>
      </c>
      <c r="D192" s="36">
        <v>85.25</v>
      </c>
      <c r="E192" s="36">
        <v>0</v>
      </c>
      <c r="F192" s="14">
        <v>0</v>
      </c>
      <c r="G192" s="14">
        <v>0</v>
      </c>
      <c r="H192" s="14">
        <f t="shared" si="4"/>
        <v>85.25</v>
      </c>
      <c r="I192" s="49">
        <f t="shared" si="5"/>
        <v>59.675</v>
      </c>
      <c r="J192" s="14">
        <v>189</v>
      </c>
      <c r="K192" s="76"/>
      <c r="L192" s="14"/>
      <c r="M192" s="14"/>
    </row>
    <row r="193" ht="30" customHeight="1" spans="1:13">
      <c r="A193" s="65">
        <v>190</v>
      </c>
      <c r="B193" s="11">
        <v>21163147</v>
      </c>
      <c r="C193" s="11" t="s">
        <v>206</v>
      </c>
      <c r="D193" s="36">
        <v>85.05</v>
      </c>
      <c r="E193" s="36">
        <v>0</v>
      </c>
      <c r="F193" s="14">
        <v>0</v>
      </c>
      <c r="G193" s="14">
        <v>0</v>
      </c>
      <c r="H193" s="14">
        <f t="shared" si="4"/>
        <v>85.05</v>
      </c>
      <c r="I193" s="49">
        <f t="shared" si="5"/>
        <v>59.535</v>
      </c>
      <c r="J193" s="14">
        <v>190</v>
      </c>
      <c r="K193" s="76"/>
      <c r="L193" s="14"/>
      <c r="M193" s="14"/>
    </row>
    <row r="194" ht="30" customHeight="1" spans="1:13">
      <c r="A194" s="65">
        <v>191</v>
      </c>
      <c r="B194" s="14">
        <v>21163235</v>
      </c>
      <c r="C194" s="14" t="s">
        <v>213</v>
      </c>
      <c r="D194" s="36">
        <v>85.05</v>
      </c>
      <c r="E194" s="36">
        <v>0</v>
      </c>
      <c r="F194" s="14">
        <v>0</v>
      </c>
      <c r="G194" s="14">
        <v>0</v>
      </c>
      <c r="H194" s="14">
        <f t="shared" si="4"/>
        <v>85.05</v>
      </c>
      <c r="I194" s="49">
        <f t="shared" si="5"/>
        <v>59.535</v>
      </c>
      <c r="J194" s="14">
        <v>190</v>
      </c>
      <c r="K194" s="33"/>
      <c r="L194" s="14"/>
      <c r="M194" s="14"/>
    </row>
    <row r="195" ht="30" customHeight="1" spans="1:13">
      <c r="A195" s="21">
        <v>192</v>
      </c>
      <c r="B195" s="14">
        <v>21163251</v>
      </c>
      <c r="C195" s="14" t="s">
        <v>215</v>
      </c>
      <c r="D195" s="36">
        <v>84.97</v>
      </c>
      <c r="E195" s="36">
        <v>0</v>
      </c>
      <c r="F195" s="14">
        <v>0</v>
      </c>
      <c r="G195" s="14">
        <v>0</v>
      </c>
      <c r="H195" s="14">
        <f t="shared" si="4"/>
        <v>84.97</v>
      </c>
      <c r="I195" s="49">
        <f t="shared" si="5"/>
        <v>59.479</v>
      </c>
      <c r="J195" s="14">
        <v>192</v>
      </c>
      <c r="K195" s="14"/>
      <c r="L195" s="14"/>
      <c r="M195" s="14"/>
    </row>
    <row r="196" ht="30" customHeight="1" spans="1:13">
      <c r="A196" s="65">
        <v>193</v>
      </c>
      <c r="B196" s="14">
        <v>21163075</v>
      </c>
      <c r="C196" s="14" t="s">
        <v>212</v>
      </c>
      <c r="D196" s="36">
        <v>84.95</v>
      </c>
      <c r="E196" s="36">
        <v>0</v>
      </c>
      <c r="F196" s="14">
        <v>0</v>
      </c>
      <c r="G196" s="14">
        <v>0</v>
      </c>
      <c r="H196" s="14">
        <f t="shared" ref="H196:H236" si="6">SUM(D196,G196)</f>
        <v>84.95</v>
      </c>
      <c r="I196" s="49">
        <f t="shared" ref="I196:I236" si="7">H196*0.7</f>
        <v>59.465</v>
      </c>
      <c r="J196" s="14">
        <v>193</v>
      </c>
      <c r="K196" s="68"/>
      <c r="L196" s="14"/>
      <c r="M196" s="14"/>
    </row>
    <row r="197" ht="30" customHeight="1" spans="1:13">
      <c r="A197" s="65">
        <v>194</v>
      </c>
      <c r="B197" s="14">
        <v>21163190</v>
      </c>
      <c r="C197" s="14" t="s">
        <v>217</v>
      </c>
      <c r="D197" s="36">
        <v>84.75</v>
      </c>
      <c r="E197" s="36">
        <v>0</v>
      </c>
      <c r="F197" s="14">
        <v>0</v>
      </c>
      <c r="G197" s="14">
        <v>0</v>
      </c>
      <c r="H197" s="14">
        <f t="shared" si="6"/>
        <v>84.75</v>
      </c>
      <c r="I197" s="49">
        <f t="shared" si="7"/>
        <v>59.325</v>
      </c>
      <c r="J197" s="14">
        <v>194</v>
      </c>
      <c r="K197" s="68"/>
      <c r="L197" s="14"/>
      <c r="M197" s="14"/>
    </row>
    <row r="198" ht="30" customHeight="1" spans="1:13">
      <c r="A198" s="21">
        <v>195</v>
      </c>
      <c r="B198" s="14">
        <v>21163218</v>
      </c>
      <c r="C198" s="14" t="s">
        <v>211</v>
      </c>
      <c r="D198" s="36">
        <v>84.75</v>
      </c>
      <c r="E198" s="36">
        <v>0</v>
      </c>
      <c r="F198" s="14">
        <v>0</v>
      </c>
      <c r="G198" s="14">
        <v>0</v>
      </c>
      <c r="H198" s="14">
        <f t="shared" si="6"/>
        <v>84.75</v>
      </c>
      <c r="I198" s="49">
        <f t="shared" si="7"/>
        <v>59.325</v>
      </c>
      <c r="J198" s="14">
        <v>194</v>
      </c>
      <c r="K198" s="76"/>
      <c r="L198" s="14"/>
      <c r="M198" s="14"/>
    </row>
    <row r="199" ht="30" customHeight="1" spans="1:13">
      <c r="A199" s="65">
        <v>196</v>
      </c>
      <c r="B199" s="14">
        <v>21163161</v>
      </c>
      <c r="C199" s="14" t="s">
        <v>208</v>
      </c>
      <c r="D199" s="36">
        <v>84.72</v>
      </c>
      <c r="E199" s="36">
        <v>0</v>
      </c>
      <c r="F199" s="14">
        <v>0</v>
      </c>
      <c r="G199" s="14">
        <v>0</v>
      </c>
      <c r="H199" s="14">
        <f t="shared" si="6"/>
        <v>84.72</v>
      </c>
      <c r="I199" s="49">
        <f t="shared" si="7"/>
        <v>59.304</v>
      </c>
      <c r="J199" s="14">
        <v>196</v>
      </c>
      <c r="K199" s="76"/>
      <c r="L199" s="14"/>
      <c r="M199" s="14"/>
    </row>
    <row r="200" ht="30" customHeight="1" spans="1:13">
      <c r="A200" s="65">
        <v>197</v>
      </c>
      <c r="B200" s="14">
        <v>21163198</v>
      </c>
      <c r="C200" s="14" t="s">
        <v>209</v>
      </c>
      <c r="D200" s="36">
        <v>84.7</v>
      </c>
      <c r="E200" s="36">
        <v>0</v>
      </c>
      <c r="F200" s="14">
        <v>0</v>
      </c>
      <c r="G200" s="14">
        <v>0</v>
      </c>
      <c r="H200" s="14">
        <f t="shared" si="6"/>
        <v>84.7</v>
      </c>
      <c r="I200" s="49">
        <f t="shared" si="7"/>
        <v>59.29</v>
      </c>
      <c r="J200" s="14">
        <v>197</v>
      </c>
      <c r="K200" s="76"/>
      <c r="L200" s="14"/>
      <c r="M200" s="14"/>
    </row>
    <row r="201" ht="30" customHeight="1" spans="1:13">
      <c r="A201" s="21">
        <v>198</v>
      </c>
      <c r="B201" s="14">
        <v>21163009</v>
      </c>
      <c r="C201" s="14" t="s">
        <v>219</v>
      </c>
      <c r="D201" s="36">
        <v>84.65</v>
      </c>
      <c r="E201" s="36">
        <v>0</v>
      </c>
      <c r="F201" s="14">
        <v>0</v>
      </c>
      <c r="G201" s="14">
        <v>0</v>
      </c>
      <c r="H201" s="14">
        <f t="shared" si="6"/>
        <v>84.65</v>
      </c>
      <c r="I201" s="49">
        <f t="shared" si="7"/>
        <v>59.255</v>
      </c>
      <c r="J201" s="14">
        <v>198</v>
      </c>
      <c r="K201" s="76"/>
      <c r="L201" s="14"/>
      <c r="M201" s="14"/>
    </row>
    <row r="202" ht="30" customHeight="1" spans="1:13">
      <c r="A202" s="65">
        <v>199</v>
      </c>
      <c r="B202" s="14">
        <v>21163139</v>
      </c>
      <c r="C202" s="14" t="s">
        <v>216</v>
      </c>
      <c r="D202" s="36">
        <v>84.49</v>
      </c>
      <c r="E202" s="36">
        <v>0</v>
      </c>
      <c r="F202" s="14">
        <v>0</v>
      </c>
      <c r="G202" s="14">
        <v>0</v>
      </c>
      <c r="H202" s="14">
        <f t="shared" si="6"/>
        <v>84.49</v>
      </c>
      <c r="I202" s="49">
        <f t="shared" si="7"/>
        <v>59.143</v>
      </c>
      <c r="J202" s="14">
        <v>199</v>
      </c>
      <c r="K202" s="77"/>
      <c r="L202" s="14"/>
      <c r="M202" s="14"/>
    </row>
    <row r="203" ht="30" customHeight="1" spans="1:13">
      <c r="A203" s="65">
        <v>200</v>
      </c>
      <c r="B203" s="14">
        <v>21163210</v>
      </c>
      <c r="C203" s="14" t="s">
        <v>221</v>
      </c>
      <c r="D203" s="36">
        <v>84.39</v>
      </c>
      <c r="E203" s="36">
        <v>0</v>
      </c>
      <c r="F203" s="14">
        <v>0</v>
      </c>
      <c r="G203" s="14">
        <v>0</v>
      </c>
      <c r="H203" s="14">
        <f t="shared" si="6"/>
        <v>84.39</v>
      </c>
      <c r="I203" s="49">
        <f t="shared" si="7"/>
        <v>59.073</v>
      </c>
      <c r="J203" s="14">
        <v>200</v>
      </c>
      <c r="K203" s="68"/>
      <c r="L203" s="14"/>
      <c r="M203" s="14"/>
    </row>
    <row r="204" ht="30" customHeight="1" spans="1:13">
      <c r="A204" s="21">
        <v>201</v>
      </c>
      <c r="B204" s="14">
        <v>21163146</v>
      </c>
      <c r="C204" s="14" t="s">
        <v>224</v>
      </c>
      <c r="D204" s="36">
        <v>84.24</v>
      </c>
      <c r="E204" s="36">
        <v>0</v>
      </c>
      <c r="F204" s="14">
        <v>0</v>
      </c>
      <c r="G204" s="14">
        <v>0</v>
      </c>
      <c r="H204" s="14">
        <f t="shared" si="6"/>
        <v>84.24</v>
      </c>
      <c r="I204" s="49">
        <f t="shared" si="7"/>
        <v>58.968</v>
      </c>
      <c r="J204" s="14">
        <v>201</v>
      </c>
      <c r="K204" s="76"/>
      <c r="L204" s="14"/>
      <c r="M204" s="14"/>
    </row>
    <row r="205" ht="30" customHeight="1" spans="1:13">
      <c r="A205" s="65">
        <v>202</v>
      </c>
      <c r="B205" s="14">
        <v>21163244</v>
      </c>
      <c r="C205" s="14" t="s">
        <v>225</v>
      </c>
      <c r="D205" s="36">
        <v>84.24</v>
      </c>
      <c r="E205" s="36">
        <v>0</v>
      </c>
      <c r="F205" s="14">
        <v>0</v>
      </c>
      <c r="G205" s="14">
        <v>0</v>
      </c>
      <c r="H205" s="14">
        <f t="shared" si="6"/>
        <v>84.24</v>
      </c>
      <c r="I205" s="49">
        <f t="shared" si="7"/>
        <v>58.968</v>
      </c>
      <c r="J205" s="14">
        <v>201</v>
      </c>
      <c r="K205" s="68"/>
      <c r="L205" s="14"/>
      <c r="M205" s="14"/>
    </row>
    <row r="206" ht="30" customHeight="1" spans="1:13">
      <c r="A206" s="65">
        <v>203</v>
      </c>
      <c r="B206" s="14">
        <v>21163031</v>
      </c>
      <c r="C206" s="14" t="s">
        <v>227</v>
      </c>
      <c r="D206" s="36">
        <v>84.09</v>
      </c>
      <c r="E206" s="36">
        <v>0</v>
      </c>
      <c r="F206" s="14">
        <v>0</v>
      </c>
      <c r="G206" s="14">
        <v>0</v>
      </c>
      <c r="H206" s="14">
        <f t="shared" si="6"/>
        <v>84.09</v>
      </c>
      <c r="I206" s="49">
        <f t="shared" si="7"/>
        <v>58.863</v>
      </c>
      <c r="J206" s="14">
        <v>203</v>
      </c>
      <c r="K206" s="77"/>
      <c r="L206" s="14"/>
      <c r="M206" s="14"/>
    </row>
    <row r="207" ht="30" customHeight="1" spans="1:13">
      <c r="A207" s="21">
        <v>204</v>
      </c>
      <c r="B207" s="14">
        <v>21163227</v>
      </c>
      <c r="C207" s="14" t="s">
        <v>243</v>
      </c>
      <c r="D207" s="36">
        <v>84.04</v>
      </c>
      <c r="E207" s="36">
        <v>0</v>
      </c>
      <c r="F207" s="14">
        <v>0</v>
      </c>
      <c r="G207" s="14">
        <v>0</v>
      </c>
      <c r="H207" s="14">
        <f t="shared" si="6"/>
        <v>84.04</v>
      </c>
      <c r="I207" s="49">
        <f t="shared" si="7"/>
        <v>58.828</v>
      </c>
      <c r="J207" s="14">
        <v>204</v>
      </c>
      <c r="K207" s="31"/>
      <c r="L207" s="14"/>
      <c r="M207" s="14"/>
    </row>
    <row r="208" ht="30" customHeight="1" spans="1:13">
      <c r="A208" s="65">
        <v>205</v>
      </c>
      <c r="B208" s="14">
        <v>21163162</v>
      </c>
      <c r="C208" s="14" t="s">
        <v>210</v>
      </c>
      <c r="D208" s="36">
        <v>83.94</v>
      </c>
      <c r="E208" s="36">
        <v>0</v>
      </c>
      <c r="F208" s="14">
        <v>0</v>
      </c>
      <c r="G208" s="14">
        <v>0</v>
      </c>
      <c r="H208" s="14">
        <f t="shared" si="6"/>
        <v>83.94</v>
      </c>
      <c r="I208" s="49">
        <f t="shared" si="7"/>
        <v>58.758</v>
      </c>
      <c r="J208" s="14">
        <v>205</v>
      </c>
      <c r="K208" s="76"/>
      <c r="L208" s="14"/>
      <c r="M208" s="14"/>
    </row>
    <row r="209" ht="30" customHeight="1" spans="1:13">
      <c r="A209" s="65">
        <v>206</v>
      </c>
      <c r="B209" s="14">
        <v>21163090</v>
      </c>
      <c r="C209" s="14" t="s">
        <v>226</v>
      </c>
      <c r="D209" s="36">
        <v>83.91</v>
      </c>
      <c r="E209" s="36">
        <v>0</v>
      </c>
      <c r="F209" s="14">
        <v>0</v>
      </c>
      <c r="G209" s="14">
        <v>0</v>
      </c>
      <c r="H209" s="14">
        <f t="shared" si="6"/>
        <v>83.91</v>
      </c>
      <c r="I209" s="49">
        <f t="shared" si="7"/>
        <v>58.737</v>
      </c>
      <c r="J209" s="14">
        <v>206</v>
      </c>
      <c r="K209" s="75"/>
      <c r="L209" s="14"/>
      <c r="M209" s="14"/>
    </row>
    <row r="210" ht="30" customHeight="1" spans="1:13">
      <c r="A210" s="21">
        <v>207</v>
      </c>
      <c r="B210" s="14">
        <v>21163225</v>
      </c>
      <c r="C210" s="14" t="s">
        <v>214</v>
      </c>
      <c r="D210" s="36">
        <v>83.89</v>
      </c>
      <c r="E210" s="36">
        <v>0</v>
      </c>
      <c r="F210" s="14">
        <v>0</v>
      </c>
      <c r="G210" s="14">
        <v>0</v>
      </c>
      <c r="H210" s="14">
        <f t="shared" si="6"/>
        <v>83.89</v>
      </c>
      <c r="I210" s="49">
        <f t="shared" si="7"/>
        <v>58.723</v>
      </c>
      <c r="J210" s="14">
        <v>207</v>
      </c>
      <c r="K210" s="31"/>
      <c r="L210" s="14"/>
      <c r="M210" s="14"/>
    </row>
    <row r="211" ht="30" customHeight="1" spans="1:13">
      <c r="A211" s="65">
        <v>208</v>
      </c>
      <c r="B211" s="14">
        <v>21163116</v>
      </c>
      <c r="C211" s="14" t="s">
        <v>220</v>
      </c>
      <c r="D211" s="36">
        <v>83.73</v>
      </c>
      <c r="E211" s="36">
        <v>0</v>
      </c>
      <c r="F211" s="14">
        <v>0</v>
      </c>
      <c r="G211" s="14">
        <v>0</v>
      </c>
      <c r="H211" s="14">
        <f t="shared" si="6"/>
        <v>83.73</v>
      </c>
      <c r="I211" s="49">
        <f t="shared" si="7"/>
        <v>58.611</v>
      </c>
      <c r="J211" s="14">
        <v>208</v>
      </c>
      <c r="K211" s="76"/>
      <c r="L211" s="14"/>
      <c r="M211" s="14"/>
    </row>
    <row r="212" ht="30" customHeight="1" spans="1:13">
      <c r="A212" s="65">
        <v>209</v>
      </c>
      <c r="B212" s="14">
        <v>21163195</v>
      </c>
      <c r="C212" s="14" t="s">
        <v>222</v>
      </c>
      <c r="D212" s="36">
        <v>83.71</v>
      </c>
      <c r="E212" s="36">
        <v>0</v>
      </c>
      <c r="F212" s="14">
        <v>0</v>
      </c>
      <c r="G212" s="14">
        <v>0</v>
      </c>
      <c r="H212" s="14">
        <f t="shared" si="6"/>
        <v>83.71</v>
      </c>
      <c r="I212" s="49">
        <f t="shared" si="7"/>
        <v>58.597</v>
      </c>
      <c r="J212" s="14">
        <v>209</v>
      </c>
      <c r="K212" s="76"/>
      <c r="L212" s="14"/>
      <c r="M212" s="14"/>
    </row>
    <row r="213" ht="30" customHeight="1" spans="1:13">
      <c r="A213" s="21">
        <v>210</v>
      </c>
      <c r="B213" s="14">
        <v>21163014</v>
      </c>
      <c r="C213" s="14" t="s">
        <v>229</v>
      </c>
      <c r="D213" s="36">
        <v>83.68</v>
      </c>
      <c r="E213" s="36">
        <v>0</v>
      </c>
      <c r="F213" s="14">
        <v>0</v>
      </c>
      <c r="G213" s="14">
        <v>0</v>
      </c>
      <c r="H213" s="14">
        <f t="shared" si="6"/>
        <v>83.68</v>
      </c>
      <c r="I213" s="49">
        <f t="shared" si="7"/>
        <v>58.576</v>
      </c>
      <c r="J213" s="14">
        <v>210</v>
      </c>
      <c r="K213" s="77"/>
      <c r="L213" s="14"/>
      <c r="M213" s="14"/>
    </row>
    <row r="214" ht="30" customHeight="1" spans="1:13">
      <c r="A214" s="65">
        <v>211</v>
      </c>
      <c r="B214" s="11">
        <v>21163158</v>
      </c>
      <c r="C214" s="11" t="s">
        <v>230</v>
      </c>
      <c r="D214" s="36">
        <v>83.63</v>
      </c>
      <c r="E214" s="36">
        <v>0</v>
      </c>
      <c r="F214" s="14">
        <v>0</v>
      </c>
      <c r="G214" s="14">
        <v>0</v>
      </c>
      <c r="H214" s="14">
        <f t="shared" si="6"/>
        <v>83.63</v>
      </c>
      <c r="I214" s="49">
        <f t="shared" si="7"/>
        <v>58.541</v>
      </c>
      <c r="J214" s="14">
        <v>211</v>
      </c>
      <c r="K214" s="76"/>
      <c r="L214" s="14"/>
      <c r="M214" s="14"/>
    </row>
    <row r="215" ht="30" customHeight="1" spans="1:13">
      <c r="A215" s="65">
        <v>212</v>
      </c>
      <c r="B215" s="14">
        <v>21163216</v>
      </c>
      <c r="C215" s="14" t="s">
        <v>232</v>
      </c>
      <c r="D215" s="36">
        <v>83.48</v>
      </c>
      <c r="E215" s="36">
        <v>0</v>
      </c>
      <c r="F215" s="14">
        <v>0</v>
      </c>
      <c r="G215" s="14">
        <v>0</v>
      </c>
      <c r="H215" s="14">
        <f t="shared" si="6"/>
        <v>83.48</v>
      </c>
      <c r="I215" s="49">
        <f t="shared" si="7"/>
        <v>58.436</v>
      </c>
      <c r="J215" s="14">
        <v>212</v>
      </c>
      <c r="K215" s="76"/>
      <c r="L215" s="14"/>
      <c r="M215" s="14"/>
    </row>
    <row r="216" ht="30" customHeight="1" spans="1:13">
      <c r="A216" s="21">
        <v>213</v>
      </c>
      <c r="B216" s="14">
        <v>21163167</v>
      </c>
      <c r="C216" s="14" t="s">
        <v>223</v>
      </c>
      <c r="D216" s="36">
        <v>83.41</v>
      </c>
      <c r="E216" s="36">
        <v>0</v>
      </c>
      <c r="F216" s="14">
        <v>0</v>
      </c>
      <c r="G216" s="14">
        <v>0</v>
      </c>
      <c r="H216" s="14">
        <f t="shared" si="6"/>
        <v>83.41</v>
      </c>
      <c r="I216" s="49">
        <f t="shared" si="7"/>
        <v>58.387</v>
      </c>
      <c r="J216" s="14">
        <v>213</v>
      </c>
      <c r="K216" s="76"/>
      <c r="L216" s="14"/>
      <c r="M216" s="14"/>
    </row>
    <row r="217" ht="30" customHeight="1" spans="1:13">
      <c r="A217" s="65">
        <v>214</v>
      </c>
      <c r="B217" s="14">
        <v>21163027</v>
      </c>
      <c r="C217" s="14" t="s">
        <v>233</v>
      </c>
      <c r="D217" s="36">
        <v>83.38</v>
      </c>
      <c r="E217" s="36">
        <v>0</v>
      </c>
      <c r="F217" s="14">
        <v>0</v>
      </c>
      <c r="G217" s="14">
        <v>0</v>
      </c>
      <c r="H217" s="14">
        <f t="shared" si="6"/>
        <v>83.38</v>
      </c>
      <c r="I217" s="49">
        <f t="shared" si="7"/>
        <v>58.366</v>
      </c>
      <c r="J217" s="14">
        <v>214</v>
      </c>
      <c r="K217" s="77"/>
      <c r="L217" s="14"/>
      <c r="M217" s="14"/>
    </row>
    <row r="218" ht="30" customHeight="1" spans="1:13">
      <c r="A218" s="65">
        <v>215</v>
      </c>
      <c r="B218" s="14">
        <v>21163248</v>
      </c>
      <c r="C218" s="14" t="s">
        <v>228</v>
      </c>
      <c r="D218" s="36">
        <v>83.2</v>
      </c>
      <c r="E218" s="36">
        <v>0</v>
      </c>
      <c r="F218" s="14">
        <v>0</v>
      </c>
      <c r="G218" s="14">
        <v>0</v>
      </c>
      <c r="H218" s="14">
        <f t="shared" si="6"/>
        <v>83.2</v>
      </c>
      <c r="I218" s="49">
        <f t="shared" si="7"/>
        <v>58.24</v>
      </c>
      <c r="J218" s="14">
        <v>215</v>
      </c>
      <c r="K218" s="14"/>
      <c r="L218" s="14"/>
      <c r="M218" s="14"/>
    </row>
    <row r="219" ht="30" customHeight="1" spans="1:13">
      <c r="A219" s="21">
        <v>216</v>
      </c>
      <c r="B219" s="14">
        <v>21163022</v>
      </c>
      <c r="C219" s="14" t="s">
        <v>235</v>
      </c>
      <c r="D219" s="36">
        <v>83.1</v>
      </c>
      <c r="E219" s="36">
        <v>0</v>
      </c>
      <c r="F219" s="14">
        <v>0</v>
      </c>
      <c r="G219" s="14">
        <v>0</v>
      </c>
      <c r="H219" s="14">
        <f t="shared" si="6"/>
        <v>83.1</v>
      </c>
      <c r="I219" s="49">
        <f t="shared" si="7"/>
        <v>58.17</v>
      </c>
      <c r="J219" s="14">
        <v>216</v>
      </c>
      <c r="K219" s="77"/>
      <c r="L219" s="14"/>
      <c r="M219" s="14"/>
    </row>
    <row r="220" ht="30" customHeight="1" spans="1:13">
      <c r="A220" s="65">
        <v>217</v>
      </c>
      <c r="B220" s="14">
        <v>21163196</v>
      </c>
      <c r="C220" s="14" t="s">
        <v>237</v>
      </c>
      <c r="D220" s="36">
        <v>82.82</v>
      </c>
      <c r="E220" s="36">
        <v>0</v>
      </c>
      <c r="F220" s="14">
        <v>0</v>
      </c>
      <c r="G220" s="14">
        <v>0</v>
      </c>
      <c r="H220" s="14">
        <f t="shared" si="6"/>
        <v>82.82</v>
      </c>
      <c r="I220" s="49">
        <f t="shared" si="7"/>
        <v>57.974</v>
      </c>
      <c r="J220" s="14">
        <v>217</v>
      </c>
      <c r="K220" s="76"/>
      <c r="L220" s="14"/>
      <c r="M220" s="14"/>
    </row>
    <row r="221" ht="30" customHeight="1" spans="1:13">
      <c r="A221" s="65">
        <v>218</v>
      </c>
      <c r="B221" s="14">
        <v>21163220</v>
      </c>
      <c r="C221" s="14" t="s">
        <v>246</v>
      </c>
      <c r="D221" s="36">
        <v>82.81</v>
      </c>
      <c r="E221" s="36">
        <v>0</v>
      </c>
      <c r="F221" s="14">
        <v>0</v>
      </c>
      <c r="G221" s="14">
        <v>0</v>
      </c>
      <c r="H221" s="14">
        <f t="shared" si="6"/>
        <v>82.81</v>
      </c>
      <c r="I221" s="49">
        <f t="shared" si="7"/>
        <v>57.967</v>
      </c>
      <c r="J221" s="14">
        <v>217</v>
      </c>
      <c r="K221" s="76"/>
      <c r="L221" s="14"/>
      <c r="M221" s="14"/>
    </row>
    <row r="222" ht="30" customHeight="1" spans="1:13">
      <c r="A222" s="21">
        <v>219</v>
      </c>
      <c r="B222" s="14">
        <v>21163201</v>
      </c>
      <c r="C222" s="14" t="s">
        <v>238</v>
      </c>
      <c r="D222" s="36">
        <v>82.8</v>
      </c>
      <c r="E222" s="36">
        <v>0</v>
      </c>
      <c r="F222" s="14">
        <v>0</v>
      </c>
      <c r="G222" s="14">
        <v>0</v>
      </c>
      <c r="H222" s="14">
        <f t="shared" si="6"/>
        <v>82.8</v>
      </c>
      <c r="I222" s="49">
        <f t="shared" si="7"/>
        <v>57.96</v>
      </c>
      <c r="J222" s="14">
        <v>219</v>
      </c>
      <c r="K222" s="77"/>
      <c r="L222" s="14"/>
      <c r="M222" s="14"/>
    </row>
    <row r="223" ht="30" customHeight="1" spans="1:13">
      <c r="A223" s="65">
        <v>220</v>
      </c>
      <c r="B223" s="14">
        <v>21163213</v>
      </c>
      <c r="C223" s="14" t="s">
        <v>231</v>
      </c>
      <c r="D223" s="36">
        <v>82.77</v>
      </c>
      <c r="E223" s="36">
        <v>0</v>
      </c>
      <c r="F223" s="14">
        <v>0</v>
      </c>
      <c r="G223" s="14">
        <v>0</v>
      </c>
      <c r="H223" s="14">
        <f t="shared" si="6"/>
        <v>82.77</v>
      </c>
      <c r="I223" s="49">
        <f t="shared" si="7"/>
        <v>57.939</v>
      </c>
      <c r="J223" s="14">
        <v>220</v>
      </c>
      <c r="K223" s="76"/>
      <c r="L223" s="14"/>
      <c r="M223" s="14"/>
    </row>
    <row r="224" ht="30" customHeight="1" spans="1:13">
      <c r="A224" s="65">
        <v>221</v>
      </c>
      <c r="B224" s="14">
        <v>21163055</v>
      </c>
      <c r="C224" s="14" t="s">
        <v>239</v>
      </c>
      <c r="D224" s="36">
        <v>82.66</v>
      </c>
      <c r="E224" s="36">
        <v>0</v>
      </c>
      <c r="F224" s="14">
        <v>0</v>
      </c>
      <c r="G224" s="14">
        <v>0</v>
      </c>
      <c r="H224" s="14">
        <f t="shared" si="6"/>
        <v>82.66</v>
      </c>
      <c r="I224" s="49">
        <f t="shared" si="7"/>
        <v>57.862</v>
      </c>
      <c r="J224" s="14">
        <v>221</v>
      </c>
      <c r="K224" s="68"/>
      <c r="L224" s="14"/>
      <c r="M224" s="14"/>
    </row>
    <row r="225" ht="30" customHeight="1" spans="1:13">
      <c r="A225" s="21">
        <v>222</v>
      </c>
      <c r="B225" s="14">
        <v>21163188</v>
      </c>
      <c r="C225" s="14" t="s">
        <v>218</v>
      </c>
      <c r="D225" s="36">
        <v>82.39</v>
      </c>
      <c r="E225" s="36">
        <v>0</v>
      </c>
      <c r="F225" s="14">
        <v>0</v>
      </c>
      <c r="G225" s="14">
        <v>0</v>
      </c>
      <c r="H225" s="14">
        <f t="shared" si="6"/>
        <v>82.39</v>
      </c>
      <c r="I225" s="49">
        <f t="shared" si="7"/>
        <v>57.673</v>
      </c>
      <c r="J225" s="14">
        <v>222</v>
      </c>
      <c r="K225" s="68"/>
      <c r="L225" s="14"/>
      <c r="M225" s="14"/>
    </row>
    <row r="226" ht="30" customHeight="1" spans="1:13">
      <c r="A226" s="65">
        <v>223</v>
      </c>
      <c r="B226" s="14">
        <v>21163185</v>
      </c>
      <c r="C226" s="14" t="s">
        <v>234</v>
      </c>
      <c r="D226" s="36">
        <v>82.32</v>
      </c>
      <c r="E226" s="36">
        <v>0</v>
      </c>
      <c r="F226" s="14">
        <v>0</v>
      </c>
      <c r="G226" s="14">
        <v>0</v>
      </c>
      <c r="H226" s="14">
        <f t="shared" si="6"/>
        <v>82.32</v>
      </c>
      <c r="I226" s="49">
        <f t="shared" si="7"/>
        <v>57.624</v>
      </c>
      <c r="J226" s="14">
        <v>223</v>
      </c>
      <c r="K226" s="68"/>
      <c r="L226" s="14"/>
      <c r="M226" s="14"/>
    </row>
    <row r="227" ht="30" customHeight="1" spans="1:13">
      <c r="A227" s="65">
        <v>224</v>
      </c>
      <c r="B227" s="14">
        <v>21163085</v>
      </c>
      <c r="C227" s="14" t="s">
        <v>242</v>
      </c>
      <c r="D227" s="36">
        <v>81.61</v>
      </c>
      <c r="E227" s="36">
        <v>0</v>
      </c>
      <c r="F227" s="14">
        <v>0</v>
      </c>
      <c r="G227" s="14">
        <v>0</v>
      </c>
      <c r="H227" s="14">
        <f t="shared" si="6"/>
        <v>81.61</v>
      </c>
      <c r="I227" s="49">
        <f t="shared" si="7"/>
        <v>57.127</v>
      </c>
      <c r="J227" s="14">
        <v>224</v>
      </c>
      <c r="K227" s="75"/>
      <c r="L227" s="14"/>
      <c r="M227" s="14"/>
    </row>
    <row r="228" ht="30" customHeight="1" spans="1:13">
      <c r="A228" s="21">
        <v>225</v>
      </c>
      <c r="B228" s="14">
        <v>21163169</v>
      </c>
      <c r="C228" s="14" t="s">
        <v>240</v>
      </c>
      <c r="D228" s="36">
        <v>81.39</v>
      </c>
      <c r="E228" s="36">
        <v>0</v>
      </c>
      <c r="F228" s="14">
        <v>0</v>
      </c>
      <c r="G228" s="14">
        <v>0</v>
      </c>
      <c r="H228" s="14">
        <f t="shared" si="6"/>
        <v>81.39</v>
      </c>
      <c r="I228" s="49">
        <f t="shared" si="7"/>
        <v>56.973</v>
      </c>
      <c r="J228" s="14">
        <v>225</v>
      </c>
      <c r="K228" s="76"/>
      <c r="L228" s="14"/>
      <c r="M228" s="14"/>
    </row>
    <row r="229" ht="30" customHeight="1" spans="1:13">
      <c r="A229" s="65">
        <v>226</v>
      </c>
      <c r="B229" s="14">
        <v>21163193</v>
      </c>
      <c r="C229" s="14" t="s">
        <v>245</v>
      </c>
      <c r="D229" s="36">
        <v>81.19</v>
      </c>
      <c r="E229" s="36">
        <v>0</v>
      </c>
      <c r="F229" s="14">
        <v>0</v>
      </c>
      <c r="G229" s="14">
        <v>0</v>
      </c>
      <c r="H229" s="14">
        <f t="shared" si="6"/>
        <v>81.19</v>
      </c>
      <c r="I229" s="49">
        <f t="shared" si="7"/>
        <v>56.833</v>
      </c>
      <c r="J229" s="14">
        <v>226</v>
      </c>
      <c r="K229" s="76"/>
      <c r="L229" s="14"/>
      <c r="M229" s="14"/>
    </row>
    <row r="230" ht="30" customHeight="1" spans="1:13">
      <c r="A230" s="65">
        <v>227</v>
      </c>
      <c r="B230" s="14">
        <v>21163033</v>
      </c>
      <c r="C230" s="14" t="s">
        <v>248</v>
      </c>
      <c r="D230" s="36">
        <v>80.73</v>
      </c>
      <c r="E230" s="36">
        <v>0</v>
      </c>
      <c r="F230" s="14">
        <v>0</v>
      </c>
      <c r="G230" s="14">
        <v>0</v>
      </c>
      <c r="H230" s="14">
        <f t="shared" si="6"/>
        <v>80.73</v>
      </c>
      <c r="I230" s="49">
        <f t="shared" si="7"/>
        <v>56.511</v>
      </c>
      <c r="J230" s="14">
        <v>227</v>
      </c>
      <c r="K230" s="79"/>
      <c r="L230" s="14"/>
      <c r="M230" s="14"/>
    </row>
    <row r="231" spans="1:13">
      <c r="A231" s="21">
        <v>228</v>
      </c>
      <c r="B231" s="14">
        <v>21163205</v>
      </c>
      <c r="C231" s="14" t="s">
        <v>247</v>
      </c>
      <c r="D231" s="36">
        <v>80.47</v>
      </c>
      <c r="E231" s="36">
        <v>0</v>
      </c>
      <c r="F231" s="14">
        <v>0</v>
      </c>
      <c r="G231" s="14">
        <v>0</v>
      </c>
      <c r="H231" s="14">
        <f t="shared" si="6"/>
        <v>80.47</v>
      </c>
      <c r="I231" s="49">
        <f t="shared" si="7"/>
        <v>56.329</v>
      </c>
      <c r="J231" s="14">
        <v>228</v>
      </c>
      <c r="K231" s="80"/>
      <c r="L231" s="14"/>
      <c r="M231" s="14"/>
    </row>
    <row r="232" spans="1:13">
      <c r="A232" s="65">
        <v>229</v>
      </c>
      <c r="B232" s="14">
        <v>21163034</v>
      </c>
      <c r="C232" s="14" t="s">
        <v>249</v>
      </c>
      <c r="D232" s="36">
        <v>80.23</v>
      </c>
      <c r="E232" s="36">
        <v>0</v>
      </c>
      <c r="F232" s="14">
        <v>0</v>
      </c>
      <c r="G232" s="14">
        <v>0</v>
      </c>
      <c r="H232" s="14">
        <f t="shared" si="6"/>
        <v>80.23</v>
      </c>
      <c r="I232" s="49">
        <f t="shared" si="7"/>
        <v>56.161</v>
      </c>
      <c r="J232" s="14">
        <v>229</v>
      </c>
      <c r="K232" s="79"/>
      <c r="L232" s="14"/>
      <c r="M232" s="14"/>
    </row>
    <row r="233" ht="30" customHeight="1" spans="1:13">
      <c r="A233" s="65">
        <v>230</v>
      </c>
      <c r="B233" s="14">
        <v>21163174</v>
      </c>
      <c r="C233" s="14" t="s">
        <v>244</v>
      </c>
      <c r="D233" s="36">
        <v>79.71</v>
      </c>
      <c r="E233" s="36">
        <v>0</v>
      </c>
      <c r="F233" s="14">
        <v>0</v>
      </c>
      <c r="G233" s="14">
        <v>0</v>
      </c>
      <c r="H233" s="14">
        <f t="shared" si="6"/>
        <v>79.71</v>
      </c>
      <c r="I233" s="49">
        <f t="shared" si="7"/>
        <v>55.797</v>
      </c>
      <c r="J233" s="14">
        <v>230</v>
      </c>
      <c r="K233" s="76"/>
      <c r="L233" s="14"/>
      <c r="M233" s="14"/>
    </row>
    <row r="234" ht="30" customHeight="1" spans="1:13">
      <c r="A234" s="21">
        <v>231</v>
      </c>
      <c r="B234" s="14">
        <v>21163030</v>
      </c>
      <c r="C234" s="14" t="s">
        <v>251</v>
      </c>
      <c r="D234" s="36">
        <v>79.1</v>
      </c>
      <c r="E234" s="36">
        <v>0</v>
      </c>
      <c r="F234" s="14">
        <v>0</v>
      </c>
      <c r="G234" s="14">
        <v>0</v>
      </c>
      <c r="H234" s="14">
        <f t="shared" si="6"/>
        <v>79.1</v>
      </c>
      <c r="I234" s="49">
        <f t="shared" si="7"/>
        <v>55.37</v>
      </c>
      <c r="J234" s="14">
        <v>231</v>
      </c>
      <c r="K234" s="77"/>
      <c r="L234" s="14"/>
      <c r="M234" s="14"/>
    </row>
    <row r="235" ht="30" customHeight="1" spans="1:13">
      <c r="A235" s="65">
        <v>232</v>
      </c>
      <c r="B235" s="65">
        <v>21163192</v>
      </c>
      <c r="C235" s="43" t="s">
        <v>250</v>
      </c>
      <c r="D235" s="36">
        <v>78.52</v>
      </c>
      <c r="E235" s="36">
        <v>0</v>
      </c>
      <c r="F235" s="14">
        <v>0</v>
      </c>
      <c r="G235" s="14">
        <v>0</v>
      </c>
      <c r="H235" s="14">
        <f t="shared" si="6"/>
        <v>78.52</v>
      </c>
      <c r="I235" s="49">
        <f t="shared" si="7"/>
        <v>54.964</v>
      </c>
      <c r="J235" s="14">
        <v>232</v>
      </c>
      <c r="K235" s="76"/>
      <c r="L235" s="14"/>
      <c r="M235" s="14"/>
    </row>
    <row r="236" ht="30" customHeight="1" spans="1:13">
      <c r="A236" s="65">
        <v>233</v>
      </c>
      <c r="B236" s="14">
        <v>21163247</v>
      </c>
      <c r="C236" s="14" t="s">
        <v>252</v>
      </c>
      <c r="D236" s="36">
        <v>77.62</v>
      </c>
      <c r="E236" s="36">
        <v>0</v>
      </c>
      <c r="F236" s="14">
        <v>0</v>
      </c>
      <c r="G236" s="14">
        <v>0</v>
      </c>
      <c r="H236" s="14">
        <f t="shared" si="6"/>
        <v>77.62</v>
      </c>
      <c r="I236" s="49">
        <f t="shared" si="7"/>
        <v>54.334</v>
      </c>
      <c r="J236" s="14">
        <v>233</v>
      </c>
      <c r="K236" s="14"/>
      <c r="L236" s="14"/>
      <c r="M236" s="14"/>
    </row>
    <row r="237" ht="30" customHeight="1" spans="1:13">
      <c r="A237" s="65"/>
      <c r="B237" s="36"/>
      <c r="C237" s="36"/>
      <c r="D237" s="36" t="s">
        <v>254</v>
      </c>
      <c r="E237" s="36"/>
      <c r="F237" s="36"/>
      <c r="G237" s="36"/>
      <c r="H237" s="36"/>
      <c r="I237" s="36" t="s">
        <v>255</v>
      </c>
      <c r="J237" s="36"/>
      <c r="K237" s="36"/>
      <c r="L237" s="36"/>
      <c r="M237" s="36"/>
    </row>
    <row r="238" spans="1:1">
      <c r="A238"/>
    </row>
    <row r="239" spans="1:1">
      <c r="A239"/>
    </row>
    <row r="240" spans="1:1">
      <c r="A240"/>
    </row>
  </sheetData>
  <sortState ref="A4:M236">
    <sortCondition ref="I4:I236" descending="1"/>
  </sortState>
  <mergeCells count="2">
    <mergeCell ref="A1:M1"/>
    <mergeCell ref="A2:M2"/>
  </mergeCells>
  <pageMargins left="0.75" right="0.75" top="1" bottom="1" header="0.5" footer="0.5"/>
  <pageSetup paperSize="9" scale="71"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7"/>
  <sheetViews>
    <sheetView zoomScale="55" zoomScaleNormal="55" workbookViewId="0">
      <pane ySplit="3" topLeftCell="A4" activePane="bottomLeft" state="frozen"/>
      <selection/>
      <selection pane="bottomLeft" activeCell="A1" sqref="A1:N1"/>
    </sheetView>
  </sheetViews>
  <sheetFormatPr defaultColWidth="9" defaultRowHeight="35" customHeight="1"/>
  <cols>
    <col min="1" max="1" width="7.63333333333333" style="38" customWidth="1"/>
    <col min="2" max="2" width="14.5416666666667" style="38" customWidth="1"/>
    <col min="3" max="3" width="12.5416666666667" style="38" customWidth="1"/>
    <col min="4" max="4" width="25.0916666666667" style="39" customWidth="1"/>
    <col min="5" max="5" width="22" style="39" customWidth="1"/>
    <col min="6" max="6" width="44.8166666666667" style="39" customWidth="1"/>
    <col min="7" max="7" width="33.1833333333333" style="38" customWidth="1"/>
    <col min="8" max="8" width="11.1833333333333" style="38" customWidth="1"/>
    <col min="9" max="9" width="11.1833333333333" style="39" customWidth="1"/>
    <col min="10" max="11" width="21.45" style="38" customWidth="1"/>
    <col min="12" max="12" width="41.6333333333333" style="38" customWidth="1"/>
    <col min="13" max="13" width="15.2666666666667" style="38" customWidth="1"/>
    <col min="14" max="14" width="16.8166666666667" style="38" customWidth="1"/>
    <col min="15" max="16384" width="9" style="38"/>
  </cols>
  <sheetData>
    <row r="1" s="4" customFormat="1" customHeight="1" spans="1:14">
      <c r="A1" s="40" t="s">
        <v>353</v>
      </c>
      <c r="B1" s="40"/>
      <c r="C1" s="40"/>
      <c r="D1" s="40"/>
      <c r="E1" s="40"/>
      <c r="F1" s="40"/>
      <c r="G1" s="40"/>
      <c r="H1" s="40"/>
      <c r="I1" s="40"/>
      <c r="J1" s="40"/>
      <c r="K1" s="40"/>
      <c r="L1" s="40"/>
      <c r="M1" s="40"/>
      <c r="N1" s="40"/>
    </row>
    <row r="2" s="4" customFormat="1" customHeight="1" spans="1:14">
      <c r="A2" s="8" t="s">
        <v>1</v>
      </c>
      <c r="B2" s="9"/>
      <c r="C2" s="9"/>
      <c r="D2" s="9"/>
      <c r="E2" s="9"/>
      <c r="F2" s="9"/>
      <c r="G2" s="9"/>
      <c r="H2" s="9"/>
      <c r="I2" s="9"/>
      <c r="J2" s="9"/>
      <c r="K2" s="9"/>
      <c r="L2" s="9"/>
      <c r="M2" s="9"/>
      <c r="N2" s="22"/>
    </row>
    <row r="3" s="37" customFormat="1" customHeight="1" spans="1:14">
      <c r="A3" s="41" t="s">
        <v>2</v>
      </c>
      <c r="B3" s="15" t="s">
        <v>3</v>
      </c>
      <c r="C3" s="41" t="s">
        <v>4</v>
      </c>
      <c r="D3" s="42" t="s">
        <v>354</v>
      </c>
      <c r="E3" s="42" t="s">
        <v>258</v>
      </c>
      <c r="F3" s="42" t="s">
        <v>259</v>
      </c>
      <c r="G3" s="41" t="s">
        <v>355</v>
      </c>
      <c r="H3" s="41" t="s">
        <v>356</v>
      </c>
      <c r="I3" s="42" t="s">
        <v>261</v>
      </c>
      <c r="J3" s="57" t="s">
        <v>357</v>
      </c>
      <c r="K3" s="41" t="s">
        <v>358</v>
      </c>
      <c r="L3" s="41" t="s">
        <v>264</v>
      </c>
      <c r="M3" s="41" t="s">
        <v>16</v>
      </c>
      <c r="N3" s="41" t="s">
        <v>17</v>
      </c>
    </row>
    <row r="4" customHeight="1" spans="1:14">
      <c r="A4" s="14">
        <v>1</v>
      </c>
      <c r="B4" s="15">
        <v>21163239</v>
      </c>
      <c r="C4" s="43" t="s">
        <v>21</v>
      </c>
      <c r="D4" s="14">
        <v>60</v>
      </c>
      <c r="E4" s="14">
        <v>8.75</v>
      </c>
      <c r="F4" s="14">
        <v>27.5</v>
      </c>
      <c r="G4" s="44">
        <f t="shared" ref="G4:G9" si="0">E4+F4</f>
        <v>36.25</v>
      </c>
      <c r="H4" s="45"/>
      <c r="I4" s="49">
        <f t="shared" ref="I4:I51" si="1">D4+G4-H4</f>
        <v>96.25</v>
      </c>
      <c r="J4" s="49">
        <f t="shared" ref="J4:J35" si="2">I4*0.2</f>
        <v>19.25</v>
      </c>
      <c r="K4" s="14">
        <v>1</v>
      </c>
      <c r="L4" s="31" t="s">
        <v>359</v>
      </c>
      <c r="M4" s="14"/>
      <c r="N4" s="14"/>
    </row>
    <row r="5" s="3" customFormat="1" customHeight="1" spans="1:14">
      <c r="A5" s="14">
        <v>2</v>
      </c>
      <c r="B5" s="16">
        <v>21163071</v>
      </c>
      <c r="C5" s="12" t="s">
        <v>25</v>
      </c>
      <c r="D5" s="46">
        <v>60</v>
      </c>
      <c r="E5" s="46">
        <v>12</v>
      </c>
      <c r="F5" s="46">
        <v>16</v>
      </c>
      <c r="G5" s="47">
        <f t="shared" si="0"/>
        <v>28</v>
      </c>
      <c r="H5" s="48"/>
      <c r="I5" s="55">
        <f t="shared" si="1"/>
        <v>88</v>
      </c>
      <c r="J5" s="55">
        <f t="shared" si="2"/>
        <v>17.6</v>
      </c>
      <c r="K5" s="46">
        <v>2</v>
      </c>
      <c r="L5" s="32" t="s">
        <v>360</v>
      </c>
      <c r="M5" s="14"/>
      <c r="N5" s="14"/>
    </row>
    <row r="6" s="3" customFormat="1" customHeight="1" spans="1:14">
      <c r="A6" s="14">
        <v>3</v>
      </c>
      <c r="B6" s="16">
        <v>21163082</v>
      </c>
      <c r="C6" s="12" t="s">
        <v>23</v>
      </c>
      <c r="D6" s="46">
        <v>60</v>
      </c>
      <c r="E6" s="46">
        <v>15</v>
      </c>
      <c r="F6" s="46">
        <v>12</v>
      </c>
      <c r="G6" s="47">
        <f t="shared" si="0"/>
        <v>27</v>
      </c>
      <c r="H6" s="46"/>
      <c r="I6" s="55">
        <f t="shared" si="1"/>
        <v>87</v>
      </c>
      <c r="J6" s="55">
        <f t="shared" si="2"/>
        <v>17.4</v>
      </c>
      <c r="K6" s="14">
        <v>3</v>
      </c>
      <c r="L6" s="30" t="s">
        <v>361</v>
      </c>
      <c r="M6" s="14"/>
      <c r="N6" s="14"/>
    </row>
    <row r="7" s="3" customFormat="1" customHeight="1" spans="1:14">
      <c r="A7" s="14">
        <v>4</v>
      </c>
      <c r="B7" s="15">
        <v>21163151</v>
      </c>
      <c r="C7" s="11" t="s">
        <v>18</v>
      </c>
      <c r="D7" s="14">
        <v>60</v>
      </c>
      <c r="E7" s="14">
        <v>9</v>
      </c>
      <c r="F7" s="14">
        <v>18</v>
      </c>
      <c r="G7" s="44">
        <f t="shared" si="0"/>
        <v>27</v>
      </c>
      <c r="H7" s="49"/>
      <c r="I7" s="49">
        <f t="shared" si="1"/>
        <v>87</v>
      </c>
      <c r="J7" s="49">
        <f t="shared" si="2"/>
        <v>17.4</v>
      </c>
      <c r="K7" s="14">
        <v>3</v>
      </c>
      <c r="L7" s="31" t="s">
        <v>362</v>
      </c>
      <c r="M7" s="14"/>
      <c r="N7" s="14"/>
    </row>
    <row r="8" s="3" customFormat="1" customHeight="1" spans="1:14">
      <c r="A8" s="14">
        <v>5</v>
      </c>
      <c r="B8" s="15">
        <v>21163118</v>
      </c>
      <c r="C8" s="43" t="s">
        <v>24</v>
      </c>
      <c r="D8" s="11">
        <v>60</v>
      </c>
      <c r="E8" s="11">
        <v>10</v>
      </c>
      <c r="F8" s="11">
        <v>16</v>
      </c>
      <c r="G8" s="50">
        <f t="shared" si="0"/>
        <v>26</v>
      </c>
      <c r="H8" s="27"/>
      <c r="I8" s="27">
        <f t="shared" si="1"/>
        <v>86</v>
      </c>
      <c r="J8" s="27">
        <f t="shared" si="2"/>
        <v>17.2</v>
      </c>
      <c r="K8" s="46">
        <v>5</v>
      </c>
      <c r="L8" s="28" t="s">
        <v>363</v>
      </c>
      <c r="M8" s="14"/>
      <c r="N8" s="14"/>
    </row>
    <row r="9" s="3" customFormat="1" customHeight="1" spans="1:14">
      <c r="A9" s="14">
        <v>6</v>
      </c>
      <c r="B9" s="16">
        <v>21163096</v>
      </c>
      <c r="C9" s="12" t="s">
        <v>20</v>
      </c>
      <c r="D9" s="46">
        <v>60</v>
      </c>
      <c r="E9" s="46">
        <v>10</v>
      </c>
      <c r="F9" s="46">
        <v>15.5</v>
      </c>
      <c r="G9" s="47">
        <f t="shared" si="0"/>
        <v>25.5</v>
      </c>
      <c r="H9" s="46"/>
      <c r="I9" s="55">
        <f t="shared" si="1"/>
        <v>85.5</v>
      </c>
      <c r="J9" s="55">
        <f t="shared" si="2"/>
        <v>17.1</v>
      </c>
      <c r="K9" s="14">
        <v>6</v>
      </c>
      <c r="L9" s="32" t="s">
        <v>364</v>
      </c>
      <c r="M9" s="14"/>
      <c r="N9" s="14"/>
    </row>
    <row r="10" s="3" customFormat="1" customHeight="1" spans="1:14">
      <c r="A10" s="14">
        <v>7</v>
      </c>
      <c r="B10" s="15">
        <v>21163181</v>
      </c>
      <c r="C10" s="11" t="s">
        <v>22</v>
      </c>
      <c r="D10" s="14">
        <v>60</v>
      </c>
      <c r="E10" s="14">
        <v>6</v>
      </c>
      <c r="F10" s="14">
        <v>17</v>
      </c>
      <c r="G10" s="14">
        <v>23</v>
      </c>
      <c r="H10" s="14"/>
      <c r="I10" s="49">
        <f t="shared" si="1"/>
        <v>83</v>
      </c>
      <c r="J10" s="49">
        <f t="shared" si="2"/>
        <v>16.6</v>
      </c>
      <c r="K10" s="14">
        <v>7</v>
      </c>
      <c r="L10" s="31" t="s">
        <v>365</v>
      </c>
      <c r="M10" s="14"/>
      <c r="N10" s="14"/>
    </row>
    <row r="11" s="3" customFormat="1" customHeight="1" spans="1:14">
      <c r="A11" s="14">
        <v>8</v>
      </c>
      <c r="B11" s="16">
        <v>21163003</v>
      </c>
      <c r="C11" s="12" t="s">
        <v>26</v>
      </c>
      <c r="D11" s="14">
        <v>60</v>
      </c>
      <c r="E11" s="14">
        <v>4</v>
      </c>
      <c r="F11" s="14">
        <v>12.5</v>
      </c>
      <c r="G11" s="44">
        <f t="shared" ref="G11:G18" si="3">E11+F11</f>
        <v>16.5</v>
      </c>
      <c r="H11" s="51"/>
      <c r="I11" s="49">
        <f t="shared" si="1"/>
        <v>76.5</v>
      </c>
      <c r="J11" s="49">
        <f t="shared" si="2"/>
        <v>15.3</v>
      </c>
      <c r="K11" s="46">
        <v>8</v>
      </c>
      <c r="L11" s="31" t="s">
        <v>366</v>
      </c>
      <c r="M11" s="14"/>
      <c r="N11" s="14"/>
    </row>
    <row r="12" s="3" customFormat="1" customHeight="1" spans="1:14">
      <c r="A12" s="14">
        <v>9</v>
      </c>
      <c r="B12" s="15">
        <v>21163095</v>
      </c>
      <c r="C12" s="43" t="s">
        <v>31</v>
      </c>
      <c r="D12" s="46">
        <v>60</v>
      </c>
      <c r="E12" s="46">
        <v>3.25</v>
      </c>
      <c r="F12" s="46">
        <v>12</v>
      </c>
      <c r="G12" s="47">
        <f t="shared" si="3"/>
        <v>15.25</v>
      </c>
      <c r="H12" s="46"/>
      <c r="I12" s="55">
        <f t="shared" si="1"/>
        <v>75.25</v>
      </c>
      <c r="J12" s="55">
        <f t="shared" si="2"/>
        <v>15.05</v>
      </c>
      <c r="K12" s="14">
        <v>9</v>
      </c>
      <c r="L12" s="29" t="s">
        <v>367</v>
      </c>
      <c r="M12" s="14"/>
      <c r="N12" s="14"/>
    </row>
    <row r="13" s="3" customFormat="1" customHeight="1" spans="1:14">
      <c r="A13" s="14">
        <v>10</v>
      </c>
      <c r="B13" s="15">
        <v>21163093</v>
      </c>
      <c r="C13" s="11" t="s">
        <v>29</v>
      </c>
      <c r="D13" s="46">
        <v>60</v>
      </c>
      <c r="E13" s="46">
        <v>6</v>
      </c>
      <c r="F13" s="46">
        <v>6</v>
      </c>
      <c r="G13" s="47">
        <f t="shared" si="3"/>
        <v>12</v>
      </c>
      <c r="H13" s="46"/>
      <c r="I13" s="55">
        <f t="shared" si="1"/>
        <v>72</v>
      </c>
      <c r="J13" s="55">
        <f t="shared" si="2"/>
        <v>14.4</v>
      </c>
      <c r="K13" s="14">
        <v>10</v>
      </c>
      <c r="L13" s="32" t="s">
        <v>368</v>
      </c>
      <c r="M13" s="14"/>
      <c r="N13" s="14"/>
    </row>
    <row r="14" s="3" customFormat="1" customHeight="1" spans="1:14">
      <c r="A14" s="14">
        <v>11</v>
      </c>
      <c r="B14" s="16">
        <v>21163103</v>
      </c>
      <c r="C14" s="12" t="s">
        <v>64</v>
      </c>
      <c r="D14" s="14">
        <v>60</v>
      </c>
      <c r="E14" s="14">
        <v>2</v>
      </c>
      <c r="F14" s="14">
        <v>9.5</v>
      </c>
      <c r="G14" s="52">
        <f t="shared" si="3"/>
        <v>11.5</v>
      </c>
      <c r="H14" s="49"/>
      <c r="I14" s="49">
        <f t="shared" si="1"/>
        <v>71.5</v>
      </c>
      <c r="J14" s="49">
        <f t="shared" si="2"/>
        <v>14.3</v>
      </c>
      <c r="K14" s="46">
        <v>11</v>
      </c>
      <c r="L14" s="31" t="s">
        <v>369</v>
      </c>
      <c r="M14" s="14"/>
      <c r="N14" s="14"/>
    </row>
    <row r="15" s="3" customFormat="1" customHeight="1" spans="1:14">
      <c r="A15" s="14">
        <v>12</v>
      </c>
      <c r="B15" s="16">
        <v>21163078</v>
      </c>
      <c r="C15" s="12" t="s">
        <v>39</v>
      </c>
      <c r="D15" s="46">
        <v>60</v>
      </c>
      <c r="E15" s="46">
        <v>6</v>
      </c>
      <c r="F15" s="46">
        <v>5</v>
      </c>
      <c r="G15" s="47">
        <f t="shared" si="3"/>
        <v>11</v>
      </c>
      <c r="H15" s="46"/>
      <c r="I15" s="55">
        <f t="shared" si="1"/>
        <v>71</v>
      </c>
      <c r="J15" s="55">
        <f t="shared" si="2"/>
        <v>14.2</v>
      </c>
      <c r="K15" s="14">
        <v>12</v>
      </c>
      <c r="L15" s="32" t="s">
        <v>370</v>
      </c>
      <c r="M15" s="14"/>
      <c r="N15" s="14"/>
    </row>
    <row r="16" s="3" customFormat="1" customHeight="1" spans="1:14">
      <c r="A16" s="14">
        <v>13</v>
      </c>
      <c r="B16" s="15">
        <v>21163202</v>
      </c>
      <c r="C16" s="43" t="s">
        <v>35</v>
      </c>
      <c r="D16" s="14">
        <v>60</v>
      </c>
      <c r="E16" s="14">
        <v>7</v>
      </c>
      <c r="F16" s="14">
        <v>4</v>
      </c>
      <c r="G16" s="44">
        <f t="shared" si="3"/>
        <v>11</v>
      </c>
      <c r="H16" s="49"/>
      <c r="I16" s="49">
        <f t="shared" si="1"/>
        <v>71</v>
      </c>
      <c r="J16" s="49">
        <f t="shared" si="2"/>
        <v>14.2</v>
      </c>
      <c r="K16" s="14">
        <v>12</v>
      </c>
      <c r="L16" s="31" t="s">
        <v>371</v>
      </c>
      <c r="M16" s="14"/>
      <c r="N16" s="14"/>
    </row>
    <row r="17" s="3" customFormat="1" customHeight="1" spans="1:14">
      <c r="A17" s="14">
        <v>14</v>
      </c>
      <c r="B17" s="15">
        <v>21163104</v>
      </c>
      <c r="C17" s="11" t="s">
        <v>49</v>
      </c>
      <c r="D17" s="14">
        <v>60</v>
      </c>
      <c r="E17" s="14">
        <v>2</v>
      </c>
      <c r="F17" s="14">
        <v>8.5</v>
      </c>
      <c r="G17" s="52">
        <f t="shared" si="3"/>
        <v>10.5</v>
      </c>
      <c r="H17" s="49"/>
      <c r="I17" s="49">
        <f t="shared" si="1"/>
        <v>70.5</v>
      </c>
      <c r="J17" s="49">
        <f t="shared" si="2"/>
        <v>14.1</v>
      </c>
      <c r="K17" s="46">
        <v>14</v>
      </c>
      <c r="L17" s="33" t="s">
        <v>372</v>
      </c>
      <c r="M17" s="14"/>
      <c r="N17" s="14"/>
    </row>
    <row r="18" s="3" customFormat="1" customHeight="1" spans="1:14">
      <c r="A18" s="14">
        <v>15</v>
      </c>
      <c r="B18" s="16">
        <v>21163121</v>
      </c>
      <c r="C18" s="12" t="s">
        <v>79</v>
      </c>
      <c r="D18" s="14">
        <v>60</v>
      </c>
      <c r="E18" s="14">
        <v>2</v>
      </c>
      <c r="F18" s="14">
        <v>8.5</v>
      </c>
      <c r="G18" s="52">
        <f t="shared" si="3"/>
        <v>10.5</v>
      </c>
      <c r="H18" s="49"/>
      <c r="I18" s="49">
        <f t="shared" si="1"/>
        <v>70.5</v>
      </c>
      <c r="J18" s="49">
        <f t="shared" si="2"/>
        <v>14.1</v>
      </c>
      <c r="K18" s="46">
        <v>14</v>
      </c>
      <c r="L18" s="31" t="s">
        <v>373</v>
      </c>
      <c r="M18" s="14"/>
      <c r="N18" s="14"/>
    </row>
    <row r="19" s="3" customFormat="1" customHeight="1" spans="1:14">
      <c r="A19" s="14">
        <v>16</v>
      </c>
      <c r="B19" s="16">
        <v>21163175</v>
      </c>
      <c r="C19" s="12" t="s">
        <v>102</v>
      </c>
      <c r="D19" s="14">
        <v>60</v>
      </c>
      <c r="E19" s="14">
        <v>3</v>
      </c>
      <c r="F19" s="14">
        <v>7.5</v>
      </c>
      <c r="G19" s="14">
        <v>10.5</v>
      </c>
      <c r="H19" s="14"/>
      <c r="I19" s="49">
        <f t="shared" si="1"/>
        <v>70.5</v>
      </c>
      <c r="J19" s="49">
        <f t="shared" si="2"/>
        <v>14.1</v>
      </c>
      <c r="K19" s="46">
        <v>14</v>
      </c>
      <c r="L19" s="31" t="s">
        <v>374</v>
      </c>
      <c r="M19" s="14"/>
      <c r="N19" s="14"/>
    </row>
    <row r="20" s="3" customFormat="1" customHeight="1" spans="1:14">
      <c r="A20" s="14">
        <v>17</v>
      </c>
      <c r="B20" s="16">
        <v>21163076</v>
      </c>
      <c r="C20" s="12" t="s">
        <v>82</v>
      </c>
      <c r="D20" s="46">
        <v>60</v>
      </c>
      <c r="E20" s="46">
        <v>6</v>
      </c>
      <c r="F20" s="46">
        <v>4</v>
      </c>
      <c r="G20" s="47">
        <f>E20+F20</f>
        <v>10</v>
      </c>
      <c r="H20" s="46"/>
      <c r="I20" s="55">
        <f t="shared" si="1"/>
        <v>70</v>
      </c>
      <c r="J20" s="55">
        <f t="shared" si="2"/>
        <v>14</v>
      </c>
      <c r="K20" s="46">
        <v>17</v>
      </c>
      <c r="L20" s="32" t="s">
        <v>375</v>
      </c>
      <c r="M20" s="14"/>
      <c r="N20" s="14"/>
    </row>
    <row r="21" s="3" customFormat="1" customHeight="1" spans="1:14">
      <c r="A21" s="14">
        <v>18</v>
      </c>
      <c r="B21" s="15">
        <v>21163183</v>
      </c>
      <c r="C21" s="43" t="s">
        <v>113</v>
      </c>
      <c r="D21" s="14">
        <v>60</v>
      </c>
      <c r="E21" s="14">
        <v>2</v>
      </c>
      <c r="F21" s="14">
        <v>8</v>
      </c>
      <c r="G21" s="14">
        <v>10</v>
      </c>
      <c r="H21" s="14"/>
      <c r="I21" s="49">
        <f t="shared" si="1"/>
        <v>70</v>
      </c>
      <c r="J21" s="49">
        <f t="shared" si="2"/>
        <v>14</v>
      </c>
      <c r="K21" s="46">
        <v>17</v>
      </c>
      <c r="L21" s="31" t="s">
        <v>376</v>
      </c>
      <c r="M21" s="14"/>
      <c r="N21" s="14"/>
    </row>
    <row r="22" s="3" customFormat="1" customHeight="1" spans="1:14">
      <c r="A22" s="14">
        <v>19</v>
      </c>
      <c r="B22" s="15">
        <v>21163124</v>
      </c>
      <c r="C22" s="11" t="s">
        <v>61</v>
      </c>
      <c r="D22" s="14">
        <v>60</v>
      </c>
      <c r="E22" s="14">
        <v>2</v>
      </c>
      <c r="F22" s="14">
        <v>7.5</v>
      </c>
      <c r="G22" s="52">
        <f>E22+F22</f>
        <v>9.5</v>
      </c>
      <c r="H22" s="49"/>
      <c r="I22" s="49">
        <f t="shared" si="1"/>
        <v>69.5</v>
      </c>
      <c r="J22" s="49">
        <f t="shared" si="2"/>
        <v>13.9</v>
      </c>
      <c r="K22" s="14">
        <v>19</v>
      </c>
      <c r="L22" s="31" t="s">
        <v>377</v>
      </c>
      <c r="M22" s="14"/>
      <c r="N22" s="14"/>
    </row>
    <row r="23" s="3" customFormat="1" customHeight="1" spans="1:14">
      <c r="A23" s="14">
        <v>20</v>
      </c>
      <c r="B23" s="16">
        <v>21163189</v>
      </c>
      <c r="C23" s="12" t="s">
        <v>144</v>
      </c>
      <c r="D23" s="14">
        <v>60</v>
      </c>
      <c r="E23" s="14">
        <v>2</v>
      </c>
      <c r="F23" s="14">
        <v>6.5</v>
      </c>
      <c r="G23" s="14">
        <v>8.5</v>
      </c>
      <c r="H23" s="14"/>
      <c r="I23" s="49">
        <f t="shared" si="1"/>
        <v>68.5</v>
      </c>
      <c r="J23" s="49">
        <f t="shared" si="2"/>
        <v>13.7</v>
      </c>
      <c r="K23" s="46">
        <v>20</v>
      </c>
      <c r="L23" s="31" t="s">
        <v>378</v>
      </c>
      <c r="M23" s="14"/>
      <c r="N23" s="14"/>
    </row>
    <row r="24" s="3" customFormat="1" customHeight="1" spans="1:14">
      <c r="A24" s="14">
        <v>48</v>
      </c>
      <c r="B24" s="15">
        <v>21163077</v>
      </c>
      <c r="C24" s="11" t="s">
        <v>52</v>
      </c>
      <c r="D24" s="46">
        <v>60</v>
      </c>
      <c r="E24" s="46">
        <v>2</v>
      </c>
      <c r="F24" s="46">
        <v>6</v>
      </c>
      <c r="G24" s="47">
        <f>E24+F24</f>
        <v>8</v>
      </c>
      <c r="H24" s="46"/>
      <c r="I24" s="55">
        <f t="shared" si="1"/>
        <v>68</v>
      </c>
      <c r="J24" s="55">
        <f t="shared" si="2"/>
        <v>13.6</v>
      </c>
      <c r="K24" s="14">
        <v>21</v>
      </c>
      <c r="L24" s="58" t="s">
        <v>379</v>
      </c>
      <c r="M24" s="14"/>
      <c r="N24" s="14"/>
    </row>
    <row r="25" s="3" customFormat="1" customHeight="1" spans="1:14">
      <c r="A25" s="14">
        <v>21</v>
      </c>
      <c r="B25" s="15">
        <v>21163137</v>
      </c>
      <c r="C25" s="43" t="s">
        <v>41</v>
      </c>
      <c r="D25" s="14">
        <v>60</v>
      </c>
      <c r="E25" s="43">
        <v>2</v>
      </c>
      <c r="F25" s="14">
        <v>6</v>
      </c>
      <c r="G25" s="44">
        <f>E25+F25</f>
        <v>8</v>
      </c>
      <c r="H25" s="14"/>
      <c r="I25" s="49">
        <f t="shared" si="1"/>
        <v>68</v>
      </c>
      <c r="J25" s="49">
        <f t="shared" si="2"/>
        <v>13.6</v>
      </c>
      <c r="K25" s="14">
        <v>21</v>
      </c>
      <c r="L25" s="26" t="s">
        <v>380</v>
      </c>
      <c r="M25" s="14"/>
      <c r="N25" s="14"/>
    </row>
    <row r="26" s="3" customFormat="1" customHeight="1" spans="1:14">
      <c r="A26" s="14">
        <v>22</v>
      </c>
      <c r="B26" s="15">
        <v>21163154</v>
      </c>
      <c r="C26" s="43" t="s">
        <v>27</v>
      </c>
      <c r="D26" s="43">
        <v>60</v>
      </c>
      <c r="E26" s="43">
        <v>3</v>
      </c>
      <c r="F26" s="14">
        <v>5</v>
      </c>
      <c r="G26" s="44">
        <f>E26+F26</f>
        <v>8</v>
      </c>
      <c r="H26" s="14"/>
      <c r="I26" s="49">
        <f t="shared" si="1"/>
        <v>68</v>
      </c>
      <c r="J26" s="49">
        <f t="shared" si="2"/>
        <v>13.6</v>
      </c>
      <c r="K26" s="14">
        <v>21</v>
      </c>
      <c r="L26" s="26" t="s">
        <v>381</v>
      </c>
      <c r="M26" s="14"/>
      <c r="N26" s="14"/>
    </row>
    <row r="27" s="3" customFormat="1" customHeight="1" spans="1:14">
      <c r="A27" s="14">
        <v>23</v>
      </c>
      <c r="B27" s="15">
        <v>21163187</v>
      </c>
      <c r="C27" s="11" t="s">
        <v>69</v>
      </c>
      <c r="D27" s="14">
        <v>60</v>
      </c>
      <c r="E27" s="14">
        <v>2</v>
      </c>
      <c r="F27" s="14">
        <v>6</v>
      </c>
      <c r="G27" s="14">
        <v>8</v>
      </c>
      <c r="H27" s="14"/>
      <c r="I27" s="49">
        <f t="shared" si="1"/>
        <v>68</v>
      </c>
      <c r="J27" s="49">
        <f t="shared" si="2"/>
        <v>13.6</v>
      </c>
      <c r="K27" s="14">
        <v>21</v>
      </c>
      <c r="L27" s="33" t="s">
        <v>382</v>
      </c>
      <c r="M27" s="14"/>
      <c r="N27" s="14"/>
    </row>
    <row r="28" s="3" customFormat="1" customHeight="1" spans="1:14">
      <c r="A28" s="14">
        <v>24</v>
      </c>
      <c r="B28" s="16">
        <v>21163188</v>
      </c>
      <c r="C28" s="12" t="s">
        <v>218</v>
      </c>
      <c r="D28" s="14">
        <v>60</v>
      </c>
      <c r="E28" s="14">
        <v>2</v>
      </c>
      <c r="F28" s="14">
        <v>6</v>
      </c>
      <c r="G28" s="14">
        <v>8</v>
      </c>
      <c r="H28" s="14"/>
      <c r="I28" s="49">
        <f t="shared" si="1"/>
        <v>68</v>
      </c>
      <c r="J28" s="49">
        <f t="shared" si="2"/>
        <v>13.6</v>
      </c>
      <c r="K28" s="14">
        <v>21</v>
      </c>
      <c r="L28" s="31" t="s">
        <v>383</v>
      </c>
      <c r="M28" s="14"/>
      <c r="N28" s="14"/>
    </row>
    <row r="29" s="3" customFormat="1" customHeight="1" spans="1:14">
      <c r="A29" s="14">
        <v>25</v>
      </c>
      <c r="B29" s="16">
        <v>21163002</v>
      </c>
      <c r="C29" s="12" t="s">
        <v>43</v>
      </c>
      <c r="D29" s="14">
        <v>60</v>
      </c>
      <c r="E29" s="14">
        <v>2</v>
      </c>
      <c r="F29" s="14">
        <v>5.75</v>
      </c>
      <c r="G29" s="44">
        <f t="shared" ref="G29:G34" si="4">E29+F29</f>
        <v>7.75</v>
      </c>
      <c r="H29" s="14"/>
      <c r="I29" s="49">
        <f t="shared" si="1"/>
        <v>67.75</v>
      </c>
      <c r="J29" s="49">
        <f t="shared" si="2"/>
        <v>13.55</v>
      </c>
      <c r="K29" s="14">
        <v>25</v>
      </c>
      <c r="L29" s="31" t="s">
        <v>384</v>
      </c>
      <c r="M29" s="14"/>
      <c r="N29" s="14"/>
    </row>
    <row r="30" s="3" customFormat="1" customHeight="1" spans="1:14">
      <c r="A30" s="14">
        <v>26</v>
      </c>
      <c r="B30" s="15">
        <v>21163141</v>
      </c>
      <c r="C30" s="43" t="s">
        <v>40</v>
      </c>
      <c r="D30" s="14">
        <v>60</v>
      </c>
      <c r="E30" s="43">
        <v>3</v>
      </c>
      <c r="F30" s="14">
        <v>4.5</v>
      </c>
      <c r="G30" s="44">
        <f t="shared" si="4"/>
        <v>7.5</v>
      </c>
      <c r="H30" s="49"/>
      <c r="I30" s="49">
        <f t="shared" si="1"/>
        <v>67.5</v>
      </c>
      <c r="J30" s="49">
        <f t="shared" si="2"/>
        <v>13.5</v>
      </c>
      <c r="K30" s="46">
        <v>26</v>
      </c>
      <c r="L30" s="26" t="s">
        <v>385</v>
      </c>
      <c r="M30" s="14"/>
      <c r="N30" s="14"/>
    </row>
    <row r="31" s="3" customFormat="1" customHeight="1" spans="1:14">
      <c r="A31" s="14">
        <v>27</v>
      </c>
      <c r="B31" s="15">
        <v>21163068</v>
      </c>
      <c r="C31" s="11" t="s">
        <v>36</v>
      </c>
      <c r="D31" s="46">
        <v>60</v>
      </c>
      <c r="E31" s="46">
        <v>2</v>
      </c>
      <c r="F31" s="46">
        <v>5</v>
      </c>
      <c r="G31" s="47">
        <f t="shared" si="4"/>
        <v>7</v>
      </c>
      <c r="H31" s="46"/>
      <c r="I31" s="55">
        <f t="shared" si="1"/>
        <v>67</v>
      </c>
      <c r="J31" s="55">
        <f t="shared" si="2"/>
        <v>13.4</v>
      </c>
      <c r="K31" s="14">
        <v>27</v>
      </c>
      <c r="L31" s="58" t="s">
        <v>386</v>
      </c>
      <c r="M31" s="14"/>
      <c r="N31" s="14"/>
    </row>
    <row r="32" s="3" customFormat="1" customHeight="1" spans="1:14">
      <c r="A32" s="14">
        <v>28</v>
      </c>
      <c r="B32" s="16">
        <v>21163089</v>
      </c>
      <c r="C32" s="12" t="s">
        <v>71</v>
      </c>
      <c r="D32" s="46">
        <v>60</v>
      </c>
      <c r="E32" s="46">
        <v>2</v>
      </c>
      <c r="F32" s="46">
        <v>5</v>
      </c>
      <c r="G32" s="47">
        <f t="shared" si="4"/>
        <v>7</v>
      </c>
      <c r="H32" s="46"/>
      <c r="I32" s="55">
        <f t="shared" si="1"/>
        <v>67</v>
      </c>
      <c r="J32" s="55">
        <f t="shared" si="2"/>
        <v>13.4</v>
      </c>
      <c r="K32" s="14">
        <v>27</v>
      </c>
      <c r="L32" s="58" t="s">
        <v>387</v>
      </c>
      <c r="M32" s="14"/>
      <c r="N32" s="14"/>
    </row>
    <row r="33" s="3" customFormat="1" customHeight="1" spans="1:14">
      <c r="A33" s="14">
        <v>29</v>
      </c>
      <c r="B33" s="16">
        <v>21163099</v>
      </c>
      <c r="C33" s="12" t="s">
        <v>124</v>
      </c>
      <c r="D33" s="14">
        <v>60</v>
      </c>
      <c r="E33" s="14">
        <v>1</v>
      </c>
      <c r="F33" s="14">
        <v>6</v>
      </c>
      <c r="G33" s="53">
        <f t="shared" si="4"/>
        <v>7</v>
      </c>
      <c r="H33" s="49"/>
      <c r="I33" s="49">
        <f t="shared" si="1"/>
        <v>67</v>
      </c>
      <c r="J33" s="49">
        <f t="shared" si="2"/>
        <v>13.4</v>
      </c>
      <c r="K33" s="14">
        <v>27</v>
      </c>
      <c r="L33" s="31" t="s">
        <v>388</v>
      </c>
      <c r="M33" s="14"/>
      <c r="N33" s="14"/>
    </row>
    <row r="34" s="3" customFormat="1" customHeight="1" spans="1:14">
      <c r="A34" s="14">
        <v>30</v>
      </c>
      <c r="B34" s="15">
        <v>21163148</v>
      </c>
      <c r="C34" s="11" t="s">
        <v>48</v>
      </c>
      <c r="D34" s="14">
        <v>60</v>
      </c>
      <c r="E34" s="14">
        <v>7</v>
      </c>
      <c r="F34" s="14">
        <v>0</v>
      </c>
      <c r="G34" s="44">
        <f t="shared" si="4"/>
        <v>7</v>
      </c>
      <c r="H34" s="14"/>
      <c r="I34" s="49">
        <f t="shared" si="1"/>
        <v>67</v>
      </c>
      <c r="J34" s="49">
        <f t="shared" si="2"/>
        <v>13.4</v>
      </c>
      <c r="K34" s="14">
        <v>27</v>
      </c>
      <c r="L34" s="31" t="s">
        <v>389</v>
      </c>
      <c r="M34" s="14"/>
      <c r="N34" s="14"/>
    </row>
    <row r="35" s="3" customFormat="1" customHeight="1" spans="1:14">
      <c r="A35" s="14">
        <v>31</v>
      </c>
      <c r="B35" s="15">
        <v>21163179</v>
      </c>
      <c r="C35" s="11" t="s">
        <v>89</v>
      </c>
      <c r="D35" s="14">
        <v>60</v>
      </c>
      <c r="E35" s="14">
        <v>3</v>
      </c>
      <c r="F35" s="14">
        <v>4</v>
      </c>
      <c r="G35" s="14">
        <v>7</v>
      </c>
      <c r="H35" s="14"/>
      <c r="I35" s="49">
        <f t="shared" si="1"/>
        <v>67</v>
      </c>
      <c r="J35" s="49">
        <f t="shared" si="2"/>
        <v>13.4</v>
      </c>
      <c r="K35" s="14">
        <v>27</v>
      </c>
      <c r="L35" s="31" t="s">
        <v>390</v>
      </c>
      <c r="M35" s="14"/>
      <c r="N35" s="14"/>
    </row>
    <row r="36" s="3" customFormat="1" customHeight="1" spans="1:14">
      <c r="A36" s="14">
        <v>32</v>
      </c>
      <c r="B36" s="16">
        <v>21163186</v>
      </c>
      <c r="C36" s="12" t="s">
        <v>105</v>
      </c>
      <c r="D36" s="14">
        <v>60</v>
      </c>
      <c r="E36" s="14">
        <v>1</v>
      </c>
      <c r="F36" s="14">
        <v>6</v>
      </c>
      <c r="G36" s="14">
        <v>7</v>
      </c>
      <c r="H36" s="14"/>
      <c r="I36" s="49">
        <f t="shared" si="1"/>
        <v>67</v>
      </c>
      <c r="J36" s="49">
        <f t="shared" ref="J36:J67" si="5">I36*0.2</f>
        <v>13.4</v>
      </c>
      <c r="K36" s="14">
        <v>27</v>
      </c>
      <c r="L36" s="33" t="s">
        <v>391</v>
      </c>
      <c r="M36" s="14"/>
      <c r="N36" s="14"/>
    </row>
    <row r="37" s="3" customFormat="1" customHeight="1" spans="1:14">
      <c r="A37" s="14">
        <v>34</v>
      </c>
      <c r="B37" s="15">
        <v>21163122</v>
      </c>
      <c r="C37" s="43" t="s">
        <v>98</v>
      </c>
      <c r="D37" s="14">
        <v>60</v>
      </c>
      <c r="E37" s="14">
        <v>2</v>
      </c>
      <c r="F37" s="14">
        <v>4.5</v>
      </c>
      <c r="G37" s="52">
        <f t="shared" ref="G37:G42" si="6">E37+F37</f>
        <v>6.5</v>
      </c>
      <c r="H37" s="49"/>
      <c r="I37" s="49">
        <f t="shared" si="1"/>
        <v>66.5</v>
      </c>
      <c r="J37" s="49">
        <f t="shared" si="5"/>
        <v>13.3</v>
      </c>
      <c r="K37" s="14">
        <v>34</v>
      </c>
      <c r="L37" s="31" t="s">
        <v>392</v>
      </c>
      <c r="M37" s="14"/>
      <c r="N37" s="14"/>
    </row>
    <row r="38" s="3" customFormat="1" customHeight="1" spans="1:14">
      <c r="A38" s="14">
        <v>35</v>
      </c>
      <c r="B38" s="15">
        <v>21163152</v>
      </c>
      <c r="C38" s="11" t="s">
        <v>46</v>
      </c>
      <c r="D38" s="14">
        <v>60</v>
      </c>
      <c r="E38" s="14">
        <v>3</v>
      </c>
      <c r="F38" s="14">
        <v>3.5</v>
      </c>
      <c r="G38" s="44">
        <f t="shared" si="6"/>
        <v>6.5</v>
      </c>
      <c r="H38" s="14"/>
      <c r="I38" s="49">
        <f t="shared" si="1"/>
        <v>66.5</v>
      </c>
      <c r="J38" s="49">
        <f t="shared" si="5"/>
        <v>13.3</v>
      </c>
      <c r="K38" s="14">
        <v>34</v>
      </c>
      <c r="L38" s="31" t="s">
        <v>393</v>
      </c>
      <c r="M38" s="14"/>
      <c r="N38" s="14"/>
    </row>
    <row r="39" s="3" customFormat="1" customHeight="1" spans="1:14">
      <c r="A39" s="14">
        <v>36</v>
      </c>
      <c r="B39" s="16">
        <v>21163050</v>
      </c>
      <c r="C39" s="12" t="s">
        <v>72</v>
      </c>
      <c r="D39" s="14">
        <v>60</v>
      </c>
      <c r="E39" s="54">
        <v>2</v>
      </c>
      <c r="F39" s="54">
        <v>4</v>
      </c>
      <c r="G39" s="54">
        <f t="shared" si="6"/>
        <v>6</v>
      </c>
      <c r="H39" s="45"/>
      <c r="I39" s="45">
        <f t="shared" si="1"/>
        <v>66</v>
      </c>
      <c r="J39" s="49">
        <f t="shared" si="5"/>
        <v>13.2</v>
      </c>
      <c r="K39" s="14">
        <v>36</v>
      </c>
      <c r="L39" s="31" t="s">
        <v>394</v>
      </c>
      <c r="M39" s="14"/>
      <c r="N39" s="14"/>
    </row>
    <row r="40" s="3" customFormat="1" customHeight="1" spans="1:14">
      <c r="A40" s="14">
        <v>37</v>
      </c>
      <c r="B40" s="16">
        <v>21163065</v>
      </c>
      <c r="C40" s="12" t="s">
        <v>30</v>
      </c>
      <c r="D40" s="46">
        <v>60</v>
      </c>
      <c r="E40" s="46">
        <v>2</v>
      </c>
      <c r="F40" s="46">
        <v>4</v>
      </c>
      <c r="G40" s="47">
        <f t="shared" si="6"/>
        <v>6</v>
      </c>
      <c r="H40" s="55"/>
      <c r="I40" s="55">
        <f t="shared" si="1"/>
        <v>66</v>
      </c>
      <c r="J40" s="55">
        <f t="shared" si="5"/>
        <v>13.2</v>
      </c>
      <c r="K40" s="14">
        <v>36</v>
      </c>
      <c r="L40" s="26" t="s">
        <v>395</v>
      </c>
      <c r="M40" s="14"/>
      <c r="N40" s="14"/>
    </row>
    <row r="41" s="3" customFormat="1" customHeight="1" spans="1:14">
      <c r="A41" s="14">
        <v>38</v>
      </c>
      <c r="B41" s="16">
        <v>21163079</v>
      </c>
      <c r="C41" s="12" t="s">
        <v>32</v>
      </c>
      <c r="D41" s="46">
        <v>60</v>
      </c>
      <c r="E41" s="46">
        <v>2</v>
      </c>
      <c r="F41" s="46">
        <v>4</v>
      </c>
      <c r="G41" s="47">
        <f t="shared" si="6"/>
        <v>6</v>
      </c>
      <c r="H41" s="46"/>
      <c r="I41" s="55">
        <f t="shared" si="1"/>
        <v>66</v>
      </c>
      <c r="J41" s="55">
        <f t="shared" si="5"/>
        <v>13.2</v>
      </c>
      <c r="K41" s="14">
        <v>36</v>
      </c>
      <c r="L41" s="32" t="s">
        <v>396</v>
      </c>
      <c r="M41" s="14"/>
      <c r="N41" s="14"/>
    </row>
    <row r="42" s="3" customFormat="1" customHeight="1" spans="1:14">
      <c r="A42" s="14">
        <v>39</v>
      </c>
      <c r="B42" s="15">
        <v>21163108</v>
      </c>
      <c r="C42" s="43" t="s">
        <v>54</v>
      </c>
      <c r="D42" s="14">
        <v>60</v>
      </c>
      <c r="E42" s="14">
        <v>2</v>
      </c>
      <c r="F42" s="14">
        <v>4</v>
      </c>
      <c r="G42" s="53">
        <f t="shared" si="6"/>
        <v>6</v>
      </c>
      <c r="H42" s="49"/>
      <c r="I42" s="49">
        <f t="shared" si="1"/>
        <v>66</v>
      </c>
      <c r="J42" s="49">
        <f t="shared" si="5"/>
        <v>13.2</v>
      </c>
      <c r="K42" s="14">
        <v>36</v>
      </c>
      <c r="L42" s="31" t="s">
        <v>397</v>
      </c>
      <c r="M42" s="14"/>
      <c r="N42" s="14"/>
    </row>
    <row r="43" s="3" customFormat="1" customHeight="1" spans="1:14">
      <c r="A43" s="14">
        <v>40</v>
      </c>
      <c r="B43" s="16">
        <v>21163174</v>
      </c>
      <c r="C43" s="12" t="s">
        <v>244</v>
      </c>
      <c r="D43" s="14">
        <v>60</v>
      </c>
      <c r="E43" s="14">
        <v>2</v>
      </c>
      <c r="F43" s="14">
        <v>4</v>
      </c>
      <c r="G43" s="44" t="s">
        <v>398</v>
      </c>
      <c r="H43" s="14"/>
      <c r="I43" s="49">
        <f t="shared" si="1"/>
        <v>66</v>
      </c>
      <c r="J43" s="49">
        <f t="shared" si="5"/>
        <v>13.2</v>
      </c>
      <c r="K43" s="14">
        <v>36</v>
      </c>
      <c r="L43" s="31" t="s">
        <v>399</v>
      </c>
      <c r="M43" s="14"/>
      <c r="N43" s="14"/>
    </row>
    <row r="44" s="3" customFormat="1" customHeight="1" spans="1:14">
      <c r="A44" s="14">
        <v>41</v>
      </c>
      <c r="B44" s="16">
        <v>21163178</v>
      </c>
      <c r="C44" s="12" t="s">
        <v>66</v>
      </c>
      <c r="D44" s="14">
        <v>60</v>
      </c>
      <c r="E44" s="14">
        <v>2</v>
      </c>
      <c r="F44" s="14">
        <v>4</v>
      </c>
      <c r="G44" s="44" t="s">
        <v>398</v>
      </c>
      <c r="H44" s="14"/>
      <c r="I44" s="49">
        <f t="shared" si="1"/>
        <v>66</v>
      </c>
      <c r="J44" s="49">
        <f t="shared" si="5"/>
        <v>13.2</v>
      </c>
      <c r="K44" s="14">
        <v>36</v>
      </c>
      <c r="L44" s="31" t="s">
        <v>400</v>
      </c>
      <c r="M44" s="14"/>
      <c r="N44" s="14"/>
    </row>
    <row r="45" s="3" customFormat="1" customHeight="1" spans="1:14">
      <c r="A45" s="14">
        <v>42</v>
      </c>
      <c r="B45" s="15">
        <v>21163204</v>
      </c>
      <c r="C45" s="43" t="s">
        <v>62</v>
      </c>
      <c r="D45" s="14">
        <v>60</v>
      </c>
      <c r="E45" s="14">
        <v>1</v>
      </c>
      <c r="F45" s="14">
        <v>5</v>
      </c>
      <c r="G45" s="14">
        <v>6</v>
      </c>
      <c r="H45" s="49"/>
      <c r="I45" s="49">
        <f t="shared" si="1"/>
        <v>66</v>
      </c>
      <c r="J45" s="49">
        <f t="shared" si="5"/>
        <v>13.2</v>
      </c>
      <c r="K45" s="14">
        <v>36</v>
      </c>
      <c r="L45" s="31" t="s">
        <v>401</v>
      </c>
      <c r="M45" s="14"/>
      <c r="N45" s="14"/>
    </row>
    <row r="46" s="3" customFormat="1" customHeight="1" spans="1:14">
      <c r="A46" s="14">
        <v>43</v>
      </c>
      <c r="B46" s="15">
        <v>21163236</v>
      </c>
      <c r="C46" s="11" t="s">
        <v>75</v>
      </c>
      <c r="D46" s="14">
        <v>60</v>
      </c>
      <c r="E46" s="14">
        <v>4</v>
      </c>
      <c r="F46" s="14">
        <v>2</v>
      </c>
      <c r="G46" s="14">
        <v>6</v>
      </c>
      <c r="H46" s="45"/>
      <c r="I46" s="49">
        <f t="shared" si="1"/>
        <v>66</v>
      </c>
      <c r="J46" s="49">
        <f t="shared" si="5"/>
        <v>13.2</v>
      </c>
      <c r="K46" s="14">
        <v>36</v>
      </c>
      <c r="L46" s="31" t="s">
        <v>402</v>
      </c>
      <c r="M46" s="14"/>
      <c r="N46" s="14"/>
    </row>
    <row r="47" s="3" customFormat="1" customHeight="1" spans="1:14">
      <c r="A47" s="14">
        <v>44</v>
      </c>
      <c r="B47" s="16">
        <v>21163228</v>
      </c>
      <c r="C47" s="12" t="s">
        <v>28</v>
      </c>
      <c r="D47" s="14">
        <v>60</v>
      </c>
      <c r="E47" s="14">
        <v>1</v>
      </c>
      <c r="F47" s="14">
        <v>4.75</v>
      </c>
      <c r="G47" s="14">
        <v>5.75</v>
      </c>
      <c r="H47" s="45"/>
      <c r="I47" s="49">
        <f t="shared" si="1"/>
        <v>65.75</v>
      </c>
      <c r="J47" s="49">
        <f t="shared" si="5"/>
        <v>13.15</v>
      </c>
      <c r="K47" s="46">
        <v>44</v>
      </c>
      <c r="L47" s="31" t="s">
        <v>403</v>
      </c>
      <c r="M47" s="14"/>
      <c r="N47" s="14"/>
    </row>
    <row r="48" s="3" customFormat="1" customHeight="1" spans="1:14">
      <c r="A48" s="14">
        <v>33</v>
      </c>
      <c r="B48" s="16">
        <v>21163080</v>
      </c>
      <c r="C48" s="12" t="s">
        <v>33</v>
      </c>
      <c r="D48" s="46">
        <v>60</v>
      </c>
      <c r="E48" s="46">
        <v>1</v>
      </c>
      <c r="F48" s="46">
        <v>4.5</v>
      </c>
      <c r="G48" s="47">
        <f>E48+F48</f>
        <v>5.5</v>
      </c>
      <c r="H48" s="46"/>
      <c r="I48" s="55">
        <f t="shared" si="1"/>
        <v>65.5</v>
      </c>
      <c r="J48" s="55">
        <f t="shared" si="5"/>
        <v>13.1</v>
      </c>
      <c r="K48" s="14">
        <v>33</v>
      </c>
      <c r="L48" s="32" t="s">
        <v>404</v>
      </c>
      <c r="M48" s="14"/>
      <c r="N48" s="14"/>
    </row>
    <row r="49" s="3" customFormat="1" customHeight="1" spans="1:14">
      <c r="A49" s="14">
        <v>59</v>
      </c>
      <c r="B49" s="15">
        <v>21163136</v>
      </c>
      <c r="C49" s="43" t="s">
        <v>60</v>
      </c>
      <c r="D49" s="14">
        <v>60</v>
      </c>
      <c r="E49" s="14">
        <v>1</v>
      </c>
      <c r="F49" s="14">
        <v>4.5</v>
      </c>
      <c r="G49" s="44">
        <f>E49+F49</f>
        <v>5.5</v>
      </c>
      <c r="H49" s="14"/>
      <c r="I49" s="49">
        <f t="shared" si="1"/>
        <v>65.5</v>
      </c>
      <c r="J49" s="49">
        <f t="shared" si="5"/>
        <v>13.1</v>
      </c>
      <c r="K49" s="14">
        <v>33</v>
      </c>
      <c r="L49" s="31" t="s">
        <v>405</v>
      </c>
      <c r="M49" s="14"/>
      <c r="N49" s="14"/>
    </row>
    <row r="50" s="3" customFormat="1" customHeight="1" spans="1:14">
      <c r="A50" s="14">
        <v>45</v>
      </c>
      <c r="B50" s="15">
        <v>21163157</v>
      </c>
      <c r="C50" s="11" t="s">
        <v>110</v>
      </c>
      <c r="D50" s="14">
        <v>60</v>
      </c>
      <c r="E50" s="14">
        <v>3</v>
      </c>
      <c r="F50" s="14">
        <v>2.5</v>
      </c>
      <c r="G50" s="14">
        <v>5.5</v>
      </c>
      <c r="H50" s="51"/>
      <c r="I50" s="49">
        <f t="shared" si="1"/>
        <v>65.5</v>
      </c>
      <c r="J50" s="49">
        <f t="shared" si="5"/>
        <v>13.1</v>
      </c>
      <c r="K50" s="14">
        <v>33</v>
      </c>
      <c r="L50" s="31" t="s">
        <v>406</v>
      </c>
      <c r="M50" s="14"/>
      <c r="N50" s="14"/>
    </row>
    <row r="51" s="3" customFormat="1" customHeight="1" spans="1:14">
      <c r="A51" s="14">
        <v>46</v>
      </c>
      <c r="B51" s="16">
        <v>21163053</v>
      </c>
      <c r="C51" s="12" t="s">
        <v>34</v>
      </c>
      <c r="D51" s="14">
        <v>60</v>
      </c>
      <c r="E51" s="54">
        <v>1</v>
      </c>
      <c r="F51" s="54">
        <v>4</v>
      </c>
      <c r="G51" s="54">
        <v>5</v>
      </c>
      <c r="H51" s="45"/>
      <c r="I51" s="45">
        <f t="shared" si="1"/>
        <v>65</v>
      </c>
      <c r="J51" s="49">
        <f t="shared" si="5"/>
        <v>13</v>
      </c>
      <c r="K51" s="46">
        <v>47</v>
      </c>
      <c r="L51" s="59" t="s">
        <v>407</v>
      </c>
      <c r="M51" s="14"/>
      <c r="N51" s="14"/>
    </row>
    <row r="52" s="3" customFormat="1" customHeight="1" spans="1:14">
      <c r="A52" s="14">
        <v>47</v>
      </c>
      <c r="B52" s="15">
        <v>21163066</v>
      </c>
      <c r="C52" s="43" t="s">
        <v>45</v>
      </c>
      <c r="D52" s="46">
        <v>60</v>
      </c>
      <c r="E52" s="46">
        <v>3</v>
      </c>
      <c r="F52" s="46">
        <v>2</v>
      </c>
      <c r="G52" s="46">
        <v>5</v>
      </c>
      <c r="H52" s="46"/>
      <c r="I52" s="55">
        <v>65</v>
      </c>
      <c r="J52" s="55">
        <f t="shared" si="5"/>
        <v>13</v>
      </c>
      <c r="K52" s="46">
        <v>47</v>
      </c>
      <c r="L52" s="32" t="s">
        <v>408</v>
      </c>
      <c r="M52" s="14"/>
      <c r="N52" s="14"/>
    </row>
    <row r="53" s="3" customFormat="1" customHeight="1" spans="1:14">
      <c r="A53" s="14">
        <v>49</v>
      </c>
      <c r="B53" s="16">
        <v>21163150</v>
      </c>
      <c r="C53" s="12" t="s">
        <v>409</v>
      </c>
      <c r="D53" s="43">
        <v>60</v>
      </c>
      <c r="E53" s="43"/>
      <c r="F53" s="14">
        <v>5</v>
      </c>
      <c r="G53" s="43">
        <v>5</v>
      </c>
      <c r="H53" s="14"/>
      <c r="I53" s="49">
        <f t="shared" ref="I53:I84" si="7">D53+G53-H53</f>
        <v>65</v>
      </c>
      <c r="J53" s="49">
        <f t="shared" si="5"/>
        <v>13</v>
      </c>
      <c r="K53" s="46">
        <v>47</v>
      </c>
      <c r="L53" s="60" t="s">
        <v>410</v>
      </c>
      <c r="M53" s="14"/>
      <c r="N53" s="14"/>
    </row>
    <row r="54" s="3" customFormat="1" customHeight="1" spans="1:14">
      <c r="A54" s="14">
        <v>50</v>
      </c>
      <c r="B54" s="16">
        <v>21163162</v>
      </c>
      <c r="C54" s="12" t="s">
        <v>210</v>
      </c>
      <c r="D54" s="14">
        <v>60</v>
      </c>
      <c r="E54" s="14">
        <v>1</v>
      </c>
      <c r="F54" s="14">
        <v>4</v>
      </c>
      <c r="G54" s="14">
        <v>5</v>
      </c>
      <c r="H54" s="14"/>
      <c r="I54" s="49">
        <f t="shared" si="7"/>
        <v>65</v>
      </c>
      <c r="J54" s="49">
        <f t="shared" si="5"/>
        <v>13</v>
      </c>
      <c r="K54" s="46">
        <v>47</v>
      </c>
      <c r="L54" s="31" t="s">
        <v>411</v>
      </c>
      <c r="M54" s="14"/>
      <c r="N54" s="14"/>
    </row>
    <row r="55" s="3" customFormat="1" customHeight="1" spans="1:14">
      <c r="A55" s="14">
        <v>51</v>
      </c>
      <c r="B55" s="15">
        <v>21163163</v>
      </c>
      <c r="C55" s="43" t="s">
        <v>129</v>
      </c>
      <c r="D55" s="14">
        <v>60</v>
      </c>
      <c r="E55" s="14">
        <v>1</v>
      </c>
      <c r="F55" s="14">
        <v>4</v>
      </c>
      <c r="G55" s="14">
        <v>5</v>
      </c>
      <c r="H55" s="14"/>
      <c r="I55" s="49">
        <f t="shared" si="7"/>
        <v>65</v>
      </c>
      <c r="J55" s="49">
        <f t="shared" si="5"/>
        <v>13</v>
      </c>
      <c r="K55" s="46">
        <v>47</v>
      </c>
      <c r="L55" s="31" t="s">
        <v>411</v>
      </c>
      <c r="M55" s="14"/>
      <c r="N55" s="14"/>
    </row>
    <row r="56" s="3" customFormat="1" customHeight="1" spans="1:14">
      <c r="A56" s="14">
        <v>52</v>
      </c>
      <c r="B56" s="15">
        <v>21163166</v>
      </c>
      <c r="C56" s="11" t="s">
        <v>119</v>
      </c>
      <c r="D56" s="14">
        <v>60</v>
      </c>
      <c r="E56" s="14">
        <v>1</v>
      </c>
      <c r="F56" s="14">
        <v>4</v>
      </c>
      <c r="G56" s="14">
        <v>5</v>
      </c>
      <c r="H56" s="14"/>
      <c r="I56" s="49">
        <f t="shared" si="7"/>
        <v>65</v>
      </c>
      <c r="J56" s="49">
        <f t="shared" si="5"/>
        <v>13</v>
      </c>
      <c r="K56" s="46">
        <v>47</v>
      </c>
      <c r="L56" s="33" t="s">
        <v>412</v>
      </c>
      <c r="M56" s="14"/>
      <c r="N56" s="14"/>
    </row>
    <row r="57" s="3" customFormat="1" customHeight="1" spans="1:14">
      <c r="A57" s="14">
        <v>53</v>
      </c>
      <c r="B57" s="16">
        <v>21163176</v>
      </c>
      <c r="C57" s="12" t="s">
        <v>123</v>
      </c>
      <c r="D57" s="14">
        <v>60</v>
      </c>
      <c r="E57" s="14">
        <v>1</v>
      </c>
      <c r="F57" s="14">
        <v>4</v>
      </c>
      <c r="G57" s="14">
        <v>5</v>
      </c>
      <c r="H57" s="14"/>
      <c r="I57" s="49">
        <f t="shared" si="7"/>
        <v>65</v>
      </c>
      <c r="J57" s="49">
        <f t="shared" si="5"/>
        <v>13</v>
      </c>
      <c r="K57" s="46">
        <v>47</v>
      </c>
      <c r="L57" s="31" t="s">
        <v>413</v>
      </c>
      <c r="M57" s="14"/>
      <c r="N57" s="14"/>
    </row>
    <row r="58" s="3" customFormat="1" customHeight="1" spans="1:14">
      <c r="A58" s="14">
        <v>54</v>
      </c>
      <c r="B58" s="16">
        <v>21163203</v>
      </c>
      <c r="C58" s="12" t="s">
        <v>94</v>
      </c>
      <c r="D58" s="14">
        <v>60</v>
      </c>
      <c r="E58" s="14"/>
      <c r="F58" s="14">
        <v>5</v>
      </c>
      <c r="G58" s="44">
        <f>E58+F58</f>
        <v>5</v>
      </c>
      <c r="H58" s="49"/>
      <c r="I58" s="49">
        <f t="shared" si="7"/>
        <v>65</v>
      </c>
      <c r="J58" s="49">
        <f t="shared" si="5"/>
        <v>13</v>
      </c>
      <c r="K58" s="46">
        <v>47</v>
      </c>
      <c r="L58" s="31" t="s">
        <v>414</v>
      </c>
      <c r="M58" s="14"/>
      <c r="N58" s="14"/>
    </row>
    <row r="59" s="3" customFormat="1" customHeight="1" spans="1:14">
      <c r="A59" s="14">
        <v>55</v>
      </c>
      <c r="B59" s="15">
        <v>21163212</v>
      </c>
      <c r="C59" s="43" t="s">
        <v>38</v>
      </c>
      <c r="D59" s="14">
        <v>60</v>
      </c>
      <c r="E59" s="14">
        <v>3</v>
      </c>
      <c r="F59" s="14">
        <v>2</v>
      </c>
      <c r="G59" s="44">
        <f>E59+F59</f>
        <v>5</v>
      </c>
      <c r="H59" s="49"/>
      <c r="I59" s="49">
        <f t="shared" si="7"/>
        <v>65</v>
      </c>
      <c r="J59" s="49">
        <f t="shared" si="5"/>
        <v>13</v>
      </c>
      <c r="K59" s="46">
        <v>47</v>
      </c>
      <c r="L59" s="33" t="s">
        <v>415</v>
      </c>
      <c r="M59" s="14"/>
      <c r="N59" s="14"/>
    </row>
    <row r="60" s="3" customFormat="1" customHeight="1" spans="1:14">
      <c r="A60" s="14">
        <v>56</v>
      </c>
      <c r="B60" s="15">
        <v>21163023</v>
      </c>
      <c r="C60" s="11" t="s">
        <v>112</v>
      </c>
      <c r="D60" s="14">
        <v>60</v>
      </c>
      <c r="E60" s="14">
        <v>0</v>
      </c>
      <c r="F60" s="14">
        <v>4.75</v>
      </c>
      <c r="G60" s="44">
        <f>E60+F60</f>
        <v>4.75</v>
      </c>
      <c r="H60" s="14"/>
      <c r="I60" s="49">
        <f t="shared" si="7"/>
        <v>64.75</v>
      </c>
      <c r="J60" s="49">
        <f t="shared" si="5"/>
        <v>12.95</v>
      </c>
      <c r="K60" s="14">
        <v>57</v>
      </c>
      <c r="L60" s="28" t="s">
        <v>416</v>
      </c>
      <c r="M60" s="14"/>
      <c r="N60" s="14"/>
    </row>
    <row r="61" s="3" customFormat="1" customHeight="1" spans="1:14">
      <c r="A61" s="14">
        <v>57</v>
      </c>
      <c r="B61" s="16">
        <v>21163052</v>
      </c>
      <c r="C61" s="12" t="s">
        <v>81</v>
      </c>
      <c r="D61" s="14">
        <v>60</v>
      </c>
      <c r="E61" s="14">
        <v>0</v>
      </c>
      <c r="F61" s="45">
        <v>4.75</v>
      </c>
      <c r="G61" s="14">
        <v>4.75</v>
      </c>
      <c r="H61" s="45"/>
      <c r="I61" s="45">
        <f t="shared" si="7"/>
        <v>64.75</v>
      </c>
      <c r="J61" s="49">
        <f t="shared" si="5"/>
        <v>12.95</v>
      </c>
      <c r="K61" s="14">
        <v>57</v>
      </c>
      <c r="L61" s="29" t="s">
        <v>417</v>
      </c>
      <c r="M61" s="14"/>
      <c r="N61" s="14"/>
    </row>
    <row r="62" s="3" customFormat="1" customHeight="1" spans="1:14">
      <c r="A62" s="14">
        <v>58</v>
      </c>
      <c r="B62" s="16">
        <v>21163044</v>
      </c>
      <c r="C62" s="12" t="s">
        <v>70</v>
      </c>
      <c r="D62" s="14">
        <v>60</v>
      </c>
      <c r="E62" s="14">
        <v>0</v>
      </c>
      <c r="F62" s="56">
        <v>4.5</v>
      </c>
      <c r="G62" s="56">
        <f t="shared" ref="G62:G71" si="8">E62+F62</f>
        <v>4.5</v>
      </c>
      <c r="H62" s="45"/>
      <c r="I62" s="45">
        <f t="shared" si="7"/>
        <v>64.5</v>
      </c>
      <c r="J62" s="49">
        <f t="shared" si="5"/>
        <v>12.9</v>
      </c>
      <c r="K62" s="46">
        <v>59</v>
      </c>
      <c r="L62" s="29" t="s">
        <v>418</v>
      </c>
      <c r="M62" s="14"/>
      <c r="N62" s="14"/>
    </row>
    <row r="63" s="3" customFormat="1" customHeight="1" spans="1:14">
      <c r="A63" s="14">
        <v>60</v>
      </c>
      <c r="B63" s="16">
        <v>21163012</v>
      </c>
      <c r="C63" s="12" t="s">
        <v>117</v>
      </c>
      <c r="D63" s="14">
        <v>60</v>
      </c>
      <c r="E63" s="44"/>
      <c r="F63" s="14">
        <v>4</v>
      </c>
      <c r="G63" s="44">
        <f t="shared" si="8"/>
        <v>4</v>
      </c>
      <c r="H63" s="14"/>
      <c r="I63" s="49">
        <f t="shared" si="7"/>
        <v>64</v>
      </c>
      <c r="J63" s="49">
        <f t="shared" si="5"/>
        <v>12.8</v>
      </c>
      <c r="K63" s="14">
        <v>60</v>
      </c>
      <c r="L63" s="31" t="s">
        <v>419</v>
      </c>
      <c r="M63" s="14"/>
      <c r="N63" s="14"/>
    </row>
    <row r="64" s="3" customFormat="1" customHeight="1" spans="1:14">
      <c r="A64" s="14">
        <v>61</v>
      </c>
      <c r="B64" s="15">
        <v>21163067</v>
      </c>
      <c r="C64" s="43" t="s">
        <v>37</v>
      </c>
      <c r="D64" s="46">
        <v>60</v>
      </c>
      <c r="E64" s="46">
        <v>2</v>
      </c>
      <c r="F64" s="46">
        <v>2</v>
      </c>
      <c r="G64" s="47">
        <f t="shared" si="8"/>
        <v>4</v>
      </c>
      <c r="H64" s="48"/>
      <c r="I64" s="55">
        <f t="shared" si="7"/>
        <v>64</v>
      </c>
      <c r="J64" s="55">
        <f t="shared" si="5"/>
        <v>12.8</v>
      </c>
      <c r="K64" s="14">
        <v>60</v>
      </c>
      <c r="L64" s="32" t="s">
        <v>420</v>
      </c>
      <c r="M64" s="14"/>
      <c r="N64" s="14"/>
    </row>
    <row r="65" s="3" customFormat="1" customHeight="1" spans="1:14">
      <c r="A65" s="14">
        <v>62</v>
      </c>
      <c r="B65" s="15">
        <v>21163070</v>
      </c>
      <c r="C65" s="11" t="s">
        <v>96</v>
      </c>
      <c r="D65" s="46">
        <v>60</v>
      </c>
      <c r="E65" s="46">
        <v>2</v>
      </c>
      <c r="F65" s="46">
        <v>2</v>
      </c>
      <c r="G65" s="47">
        <f t="shared" si="8"/>
        <v>4</v>
      </c>
      <c r="H65" s="46"/>
      <c r="I65" s="55">
        <f t="shared" si="7"/>
        <v>64</v>
      </c>
      <c r="J65" s="55">
        <f t="shared" si="5"/>
        <v>12.8</v>
      </c>
      <c r="K65" s="14">
        <v>60</v>
      </c>
      <c r="L65" s="32" t="s">
        <v>421</v>
      </c>
      <c r="M65" s="14"/>
      <c r="N65" s="14"/>
    </row>
    <row r="66" s="3" customFormat="1" customHeight="1" spans="1:14">
      <c r="A66" s="14">
        <v>63</v>
      </c>
      <c r="B66" s="16">
        <v>21163083</v>
      </c>
      <c r="C66" s="12" t="s">
        <v>65</v>
      </c>
      <c r="D66" s="46">
        <v>60</v>
      </c>
      <c r="E66" s="46">
        <v>2</v>
      </c>
      <c r="F66" s="46">
        <v>2</v>
      </c>
      <c r="G66" s="47">
        <f t="shared" si="8"/>
        <v>4</v>
      </c>
      <c r="H66" s="46"/>
      <c r="I66" s="55">
        <f t="shared" si="7"/>
        <v>64</v>
      </c>
      <c r="J66" s="55">
        <f t="shared" si="5"/>
        <v>12.8</v>
      </c>
      <c r="K66" s="14">
        <v>60</v>
      </c>
      <c r="L66" s="32" t="s">
        <v>422</v>
      </c>
      <c r="M66" s="14"/>
      <c r="N66" s="14"/>
    </row>
    <row r="67" s="3" customFormat="1" customHeight="1" spans="1:14">
      <c r="A67" s="14">
        <v>64</v>
      </c>
      <c r="B67" s="16">
        <v>21163094</v>
      </c>
      <c r="C67" s="12" t="s">
        <v>93</v>
      </c>
      <c r="D67" s="46">
        <v>60</v>
      </c>
      <c r="E67" s="46">
        <v>2</v>
      </c>
      <c r="F67" s="46">
        <v>2</v>
      </c>
      <c r="G67" s="47">
        <f t="shared" si="8"/>
        <v>4</v>
      </c>
      <c r="H67" s="46"/>
      <c r="I67" s="55">
        <f t="shared" si="7"/>
        <v>64</v>
      </c>
      <c r="J67" s="55">
        <f t="shared" si="5"/>
        <v>12.8</v>
      </c>
      <c r="K67" s="14">
        <v>60</v>
      </c>
      <c r="L67" s="32" t="s">
        <v>423</v>
      </c>
      <c r="M67" s="14"/>
      <c r="N67" s="14"/>
    </row>
    <row r="68" s="3" customFormat="1" customHeight="1" spans="1:14">
      <c r="A68" s="14">
        <v>65</v>
      </c>
      <c r="B68" s="15">
        <v>21163110</v>
      </c>
      <c r="C68" s="43" t="s">
        <v>95</v>
      </c>
      <c r="D68" s="14">
        <v>60</v>
      </c>
      <c r="E68" s="14">
        <v>2</v>
      </c>
      <c r="F68" s="14">
        <v>2</v>
      </c>
      <c r="G68" s="53">
        <f t="shared" si="8"/>
        <v>4</v>
      </c>
      <c r="H68" s="49"/>
      <c r="I68" s="49">
        <f t="shared" si="7"/>
        <v>64</v>
      </c>
      <c r="J68" s="49">
        <f t="shared" ref="J68:J99" si="9">I68*0.2</f>
        <v>12.8</v>
      </c>
      <c r="K68" s="14">
        <v>60</v>
      </c>
      <c r="L68" s="33" t="s">
        <v>424</v>
      </c>
      <c r="M68" s="14"/>
      <c r="N68" s="14"/>
    </row>
    <row r="69" s="3" customFormat="1" customHeight="1" spans="1:14">
      <c r="A69" s="14">
        <v>66</v>
      </c>
      <c r="B69" s="15">
        <v>21163156</v>
      </c>
      <c r="C69" s="11" t="s">
        <v>107</v>
      </c>
      <c r="D69" s="14">
        <v>60</v>
      </c>
      <c r="E69" s="14">
        <v>2</v>
      </c>
      <c r="F69" s="14">
        <v>2</v>
      </c>
      <c r="G69" s="44">
        <f t="shared" si="8"/>
        <v>4</v>
      </c>
      <c r="H69" s="14"/>
      <c r="I69" s="49">
        <f t="shared" si="7"/>
        <v>64</v>
      </c>
      <c r="J69" s="49">
        <f t="shared" si="9"/>
        <v>12.8</v>
      </c>
      <c r="K69" s="14">
        <v>60</v>
      </c>
      <c r="L69" s="33" t="s">
        <v>425</v>
      </c>
      <c r="M69" s="14"/>
      <c r="N69" s="14"/>
    </row>
    <row r="70" s="3" customFormat="1" customHeight="1" spans="1:14">
      <c r="A70" s="14">
        <v>67</v>
      </c>
      <c r="B70" s="16">
        <v>21163219</v>
      </c>
      <c r="C70" s="12" t="s">
        <v>142</v>
      </c>
      <c r="D70" s="14">
        <v>60</v>
      </c>
      <c r="E70" s="14">
        <v>0</v>
      </c>
      <c r="F70" s="14">
        <v>4</v>
      </c>
      <c r="G70" s="44">
        <f t="shared" si="8"/>
        <v>4</v>
      </c>
      <c r="H70" s="49"/>
      <c r="I70" s="49">
        <f t="shared" si="7"/>
        <v>64</v>
      </c>
      <c r="J70" s="49">
        <f t="shared" si="9"/>
        <v>12.8</v>
      </c>
      <c r="K70" s="14">
        <v>60</v>
      </c>
      <c r="L70" s="33" t="s">
        <v>426</v>
      </c>
      <c r="M70" s="14"/>
      <c r="N70" s="14"/>
    </row>
    <row r="71" s="3" customFormat="1" customHeight="1" spans="1:14">
      <c r="A71" s="14">
        <v>68</v>
      </c>
      <c r="B71" s="16">
        <v>21163221</v>
      </c>
      <c r="C71" s="12" t="s">
        <v>55</v>
      </c>
      <c r="D71" s="14">
        <v>60</v>
      </c>
      <c r="E71" s="14">
        <v>2</v>
      </c>
      <c r="F71" s="14">
        <v>2</v>
      </c>
      <c r="G71" s="44">
        <f t="shared" si="8"/>
        <v>4</v>
      </c>
      <c r="H71" s="45"/>
      <c r="I71" s="49">
        <f t="shared" si="7"/>
        <v>64</v>
      </c>
      <c r="J71" s="49">
        <f t="shared" si="9"/>
        <v>12.8</v>
      </c>
      <c r="K71" s="14">
        <v>60</v>
      </c>
      <c r="L71" s="31" t="s">
        <v>427</v>
      </c>
      <c r="M71" s="14"/>
      <c r="N71" s="14"/>
    </row>
    <row r="72" s="3" customFormat="1" customHeight="1" spans="1:14">
      <c r="A72" s="14">
        <v>69</v>
      </c>
      <c r="B72" s="15">
        <v>21163225</v>
      </c>
      <c r="C72" s="43" t="s">
        <v>214</v>
      </c>
      <c r="D72" s="14">
        <v>60</v>
      </c>
      <c r="E72" s="14">
        <v>0</v>
      </c>
      <c r="F72" s="14">
        <v>4</v>
      </c>
      <c r="G72" s="14">
        <v>4</v>
      </c>
      <c r="H72" s="45"/>
      <c r="I72" s="49">
        <f t="shared" si="7"/>
        <v>64</v>
      </c>
      <c r="J72" s="49">
        <f t="shared" si="9"/>
        <v>12.8</v>
      </c>
      <c r="K72" s="14">
        <v>60</v>
      </c>
      <c r="L72" s="31" t="s">
        <v>428</v>
      </c>
      <c r="M72" s="14"/>
      <c r="N72" s="14"/>
    </row>
    <row r="73" s="3" customFormat="1" customHeight="1" spans="1:14">
      <c r="A73" s="14">
        <v>70</v>
      </c>
      <c r="B73" s="15">
        <v>21163024</v>
      </c>
      <c r="C73" s="43" t="s">
        <v>56</v>
      </c>
      <c r="D73" s="14">
        <v>60</v>
      </c>
      <c r="E73" s="14">
        <v>1</v>
      </c>
      <c r="F73" s="14">
        <v>2.5</v>
      </c>
      <c r="G73" s="44">
        <f>E73+F73</f>
        <v>3.5</v>
      </c>
      <c r="H73" s="14"/>
      <c r="I73" s="49">
        <f t="shared" si="7"/>
        <v>63.5</v>
      </c>
      <c r="J73" s="49">
        <f t="shared" si="9"/>
        <v>12.7</v>
      </c>
      <c r="K73" s="14">
        <v>70</v>
      </c>
      <c r="L73" s="28" t="s">
        <v>429</v>
      </c>
      <c r="M73" s="14"/>
      <c r="N73" s="14"/>
    </row>
    <row r="74" s="3" customFormat="1" customHeight="1" spans="1:14">
      <c r="A74" s="14">
        <v>71</v>
      </c>
      <c r="B74" s="15">
        <v>21163135</v>
      </c>
      <c r="C74" s="11" t="s">
        <v>44</v>
      </c>
      <c r="D74" s="14">
        <v>60</v>
      </c>
      <c r="E74" s="14">
        <v>0</v>
      </c>
      <c r="F74" s="14">
        <v>3.5</v>
      </c>
      <c r="G74" s="44">
        <f>E74+F74</f>
        <v>3.5</v>
      </c>
      <c r="H74" s="14"/>
      <c r="I74" s="49">
        <f t="shared" si="7"/>
        <v>63.5</v>
      </c>
      <c r="J74" s="49">
        <f t="shared" si="9"/>
        <v>12.7</v>
      </c>
      <c r="K74" s="14">
        <v>70</v>
      </c>
      <c r="L74" s="33" t="s">
        <v>430</v>
      </c>
      <c r="M74" s="14"/>
      <c r="N74" s="14"/>
    </row>
    <row r="75" s="3" customFormat="1" customHeight="1" spans="1:14">
      <c r="A75" s="14">
        <v>72</v>
      </c>
      <c r="B75" s="15">
        <v>20044177</v>
      </c>
      <c r="C75" s="11" t="s">
        <v>190</v>
      </c>
      <c r="D75" s="14">
        <v>60</v>
      </c>
      <c r="E75" s="14">
        <v>1</v>
      </c>
      <c r="F75" s="14">
        <v>2</v>
      </c>
      <c r="G75" s="14">
        <v>3</v>
      </c>
      <c r="H75" s="14"/>
      <c r="I75" s="49">
        <f t="shared" si="7"/>
        <v>63</v>
      </c>
      <c r="J75" s="49">
        <f t="shared" si="9"/>
        <v>12.6</v>
      </c>
      <c r="K75" s="14">
        <v>72</v>
      </c>
      <c r="L75" s="31" t="s">
        <v>431</v>
      </c>
      <c r="M75" s="14"/>
      <c r="N75" s="14"/>
    </row>
    <row r="76" s="3" customFormat="1" customHeight="1" spans="1:14">
      <c r="A76" s="14">
        <v>73</v>
      </c>
      <c r="B76" s="15">
        <v>21015070</v>
      </c>
      <c r="C76" s="11" t="s">
        <v>134</v>
      </c>
      <c r="D76" s="14">
        <v>60</v>
      </c>
      <c r="E76" s="14">
        <v>1</v>
      </c>
      <c r="F76" s="14">
        <v>2</v>
      </c>
      <c r="G76" s="53">
        <f>E76+F76</f>
        <v>3</v>
      </c>
      <c r="H76" s="49"/>
      <c r="I76" s="49">
        <f t="shared" si="7"/>
        <v>63</v>
      </c>
      <c r="J76" s="49">
        <f t="shared" si="9"/>
        <v>12.6</v>
      </c>
      <c r="K76" s="14">
        <v>72</v>
      </c>
      <c r="L76" s="31" t="s">
        <v>432</v>
      </c>
      <c r="M76" s="14"/>
      <c r="N76" s="14"/>
    </row>
    <row r="77" s="3" customFormat="1" customHeight="1" spans="1:14">
      <c r="A77" s="14">
        <v>74</v>
      </c>
      <c r="B77" s="16">
        <v>21163020</v>
      </c>
      <c r="C77" s="12" t="s">
        <v>92</v>
      </c>
      <c r="D77" s="14">
        <v>60</v>
      </c>
      <c r="E77" s="14">
        <v>1</v>
      </c>
      <c r="F77" s="14">
        <v>2</v>
      </c>
      <c r="G77" s="44">
        <f>E77+F77</f>
        <v>3</v>
      </c>
      <c r="H77" s="51"/>
      <c r="I77" s="49">
        <f t="shared" si="7"/>
        <v>63</v>
      </c>
      <c r="J77" s="49">
        <f t="shared" si="9"/>
        <v>12.6</v>
      </c>
      <c r="K77" s="14">
        <v>72</v>
      </c>
      <c r="L77" s="31" t="s">
        <v>433</v>
      </c>
      <c r="M77" s="14"/>
      <c r="N77" s="14"/>
    </row>
    <row r="78" s="3" customFormat="1" customHeight="1" spans="1:14">
      <c r="A78" s="14">
        <v>75</v>
      </c>
      <c r="B78" s="16">
        <v>21163057</v>
      </c>
      <c r="C78" s="12" t="s">
        <v>132</v>
      </c>
      <c r="D78" s="14">
        <v>60</v>
      </c>
      <c r="E78" s="54">
        <v>0</v>
      </c>
      <c r="F78" s="54">
        <v>2</v>
      </c>
      <c r="G78" s="54">
        <v>3</v>
      </c>
      <c r="H78" s="45"/>
      <c r="I78" s="45">
        <f t="shared" si="7"/>
        <v>63</v>
      </c>
      <c r="J78" s="49">
        <f t="shared" si="9"/>
        <v>12.6</v>
      </c>
      <c r="K78" s="14">
        <v>72</v>
      </c>
      <c r="L78" s="28" t="s">
        <v>434</v>
      </c>
      <c r="M78" s="14"/>
      <c r="N78" s="14"/>
    </row>
    <row r="79" s="3" customFormat="1" customHeight="1" spans="1:14">
      <c r="A79" s="14">
        <v>76</v>
      </c>
      <c r="B79" s="15">
        <v>21163063</v>
      </c>
      <c r="C79" s="43" t="s">
        <v>50</v>
      </c>
      <c r="D79" s="14">
        <v>60</v>
      </c>
      <c r="E79" s="54">
        <v>1</v>
      </c>
      <c r="F79" s="54">
        <v>2</v>
      </c>
      <c r="G79" s="54">
        <v>3</v>
      </c>
      <c r="H79" s="45"/>
      <c r="I79" s="45">
        <f t="shared" si="7"/>
        <v>63</v>
      </c>
      <c r="J79" s="49">
        <f t="shared" si="9"/>
        <v>12.6</v>
      </c>
      <c r="K79" s="14">
        <v>72</v>
      </c>
      <c r="L79" s="31" t="s">
        <v>435</v>
      </c>
      <c r="M79" s="14"/>
      <c r="N79" s="14"/>
    </row>
    <row r="80" s="3" customFormat="1" customHeight="1" spans="1:14">
      <c r="A80" s="14">
        <v>77</v>
      </c>
      <c r="B80" s="16">
        <v>21163097</v>
      </c>
      <c r="C80" s="12" t="s">
        <v>182</v>
      </c>
      <c r="D80" s="14">
        <v>60</v>
      </c>
      <c r="E80" s="14">
        <v>1</v>
      </c>
      <c r="F80" s="14">
        <v>2</v>
      </c>
      <c r="G80" s="53">
        <f t="shared" ref="G80:G97" si="10">E80+F80</f>
        <v>3</v>
      </c>
      <c r="H80" s="49"/>
      <c r="I80" s="49">
        <f t="shared" si="7"/>
        <v>63</v>
      </c>
      <c r="J80" s="49">
        <f t="shared" si="9"/>
        <v>12.6</v>
      </c>
      <c r="K80" s="14">
        <v>72</v>
      </c>
      <c r="L80" s="31" t="s">
        <v>432</v>
      </c>
      <c r="M80" s="14"/>
      <c r="N80" s="14"/>
    </row>
    <row r="81" s="3" customFormat="1" customHeight="1" spans="1:14">
      <c r="A81" s="14">
        <v>78</v>
      </c>
      <c r="B81" s="16">
        <v>21163101</v>
      </c>
      <c r="C81" s="12" t="s">
        <v>130</v>
      </c>
      <c r="D81" s="14">
        <v>60</v>
      </c>
      <c r="E81" s="14">
        <v>1</v>
      </c>
      <c r="F81" s="14">
        <v>2</v>
      </c>
      <c r="G81" s="53">
        <f t="shared" si="10"/>
        <v>3</v>
      </c>
      <c r="H81" s="49"/>
      <c r="I81" s="49">
        <f t="shared" si="7"/>
        <v>63</v>
      </c>
      <c r="J81" s="49">
        <f t="shared" si="9"/>
        <v>12.6</v>
      </c>
      <c r="K81" s="14">
        <v>72</v>
      </c>
      <c r="L81" s="33" t="s">
        <v>432</v>
      </c>
      <c r="M81" s="14"/>
      <c r="N81" s="14"/>
    </row>
    <row r="82" s="3" customFormat="1" customHeight="1" spans="1:14">
      <c r="A82" s="14">
        <v>79</v>
      </c>
      <c r="B82" s="15">
        <v>21163102</v>
      </c>
      <c r="C82" s="43" t="s">
        <v>164</v>
      </c>
      <c r="D82" s="14">
        <v>60</v>
      </c>
      <c r="E82" s="14">
        <v>1</v>
      </c>
      <c r="F82" s="14">
        <v>2</v>
      </c>
      <c r="G82" s="53">
        <f t="shared" si="10"/>
        <v>3</v>
      </c>
      <c r="H82" s="49"/>
      <c r="I82" s="49">
        <f t="shared" si="7"/>
        <v>63</v>
      </c>
      <c r="J82" s="49">
        <f t="shared" si="9"/>
        <v>12.6</v>
      </c>
      <c r="K82" s="14">
        <v>72</v>
      </c>
      <c r="L82" s="31" t="s">
        <v>432</v>
      </c>
      <c r="M82" s="14"/>
      <c r="N82" s="14"/>
    </row>
    <row r="83" s="3" customFormat="1" customHeight="1" spans="1:14">
      <c r="A83" s="14">
        <v>80</v>
      </c>
      <c r="B83" s="15">
        <v>21163106</v>
      </c>
      <c r="C83" s="11" t="s">
        <v>91</v>
      </c>
      <c r="D83" s="14">
        <v>60</v>
      </c>
      <c r="E83" s="14">
        <v>1</v>
      </c>
      <c r="F83" s="14">
        <v>2</v>
      </c>
      <c r="G83" s="53">
        <f t="shared" si="10"/>
        <v>3</v>
      </c>
      <c r="H83" s="49"/>
      <c r="I83" s="49">
        <f t="shared" si="7"/>
        <v>63</v>
      </c>
      <c r="J83" s="49">
        <f t="shared" si="9"/>
        <v>12.6</v>
      </c>
      <c r="K83" s="14">
        <v>72</v>
      </c>
      <c r="L83" s="31" t="s">
        <v>432</v>
      </c>
      <c r="M83" s="14"/>
      <c r="N83" s="14"/>
    </row>
    <row r="84" s="3" customFormat="1" customHeight="1" spans="1:14">
      <c r="A84" s="14">
        <v>81</v>
      </c>
      <c r="B84" s="16">
        <v>21163107</v>
      </c>
      <c r="C84" s="12" t="s">
        <v>116</v>
      </c>
      <c r="D84" s="14">
        <v>60</v>
      </c>
      <c r="E84" s="14">
        <v>1</v>
      </c>
      <c r="F84" s="14">
        <v>2</v>
      </c>
      <c r="G84" s="53">
        <f t="shared" si="10"/>
        <v>3</v>
      </c>
      <c r="H84" s="49"/>
      <c r="I84" s="49">
        <f t="shared" si="7"/>
        <v>63</v>
      </c>
      <c r="J84" s="49">
        <f t="shared" si="9"/>
        <v>12.6</v>
      </c>
      <c r="K84" s="14">
        <v>72</v>
      </c>
      <c r="L84" s="31" t="s">
        <v>432</v>
      </c>
      <c r="M84" s="14"/>
      <c r="N84" s="14"/>
    </row>
    <row r="85" s="3" customFormat="1" customHeight="1" spans="1:14">
      <c r="A85" s="14">
        <v>82</v>
      </c>
      <c r="B85" s="16">
        <v>21163109</v>
      </c>
      <c r="C85" s="12" t="s">
        <v>78</v>
      </c>
      <c r="D85" s="14">
        <v>60</v>
      </c>
      <c r="E85" s="14">
        <v>1</v>
      </c>
      <c r="F85" s="14">
        <v>2</v>
      </c>
      <c r="G85" s="53">
        <f t="shared" si="10"/>
        <v>3</v>
      </c>
      <c r="H85" s="49"/>
      <c r="I85" s="49">
        <f t="shared" ref="I85:I116" si="11">D85+G85-H85</f>
        <v>63</v>
      </c>
      <c r="J85" s="49">
        <f t="shared" si="9"/>
        <v>12.6</v>
      </c>
      <c r="K85" s="14">
        <v>72</v>
      </c>
      <c r="L85" s="31" t="s">
        <v>432</v>
      </c>
      <c r="M85" s="14"/>
      <c r="N85" s="14"/>
    </row>
    <row r="86" s="3" customFormat="1" customHeight="1" spans="1:14">
      <c r="A86" s="14">
        <v>83</v>
      </c>
      <c r="B86" s="15">
        <v>21163111</v>
      </c>
      <c r="C86" s="43" t="s">
        <v>181</v>
      </c>
      <c r="D86" s="14">
        <v>60</v>
      </c>
      <c r="E86" s="14">
        <v>1</v>
      </c>
      <c r="F86" s="14">
        <v>2</v>
      </c>
      <c r="G86" s="53">
        <f t="shared" si="10"/>
        <v>3</v>
      </c>
      <c r="H86" s="49"/>
      <c r="I86" s="49">
        <f t="shared" si="11"/>
        <v>63</v>
      </c>
      <c r="J86" s="49">
        <f t="shared" si="9"/>
        <v>12.6</v>
      </c>
      <c r="K86" s="14">
        <v>72</v>
      </c>
      <c r="L86" s="31" t="s">
        <v>432</v>
      </c>
      <c r="M86" s="14"/>
      <c r="N86" s="14"/>
    </row>
    <row r="87" s="3" customFormat="1" customHeight="1" spans="1:14">
      <c r="A87" s="14">
        <v>84</v>
      </c>
      <c r="B87" s="15">
        <v>21163112</v>
      </c>
      <c r="C87" s="11" t="s">
        <v>172</v>
      </c>
      <c r="D87" s="14">
        <v>60</v>
      </c>
      <c r="E87" s="14">
        <v>1</v>
      </c>
      <c r="F87" s="14">
        <v>2</v>
      </c>
      <c r="G87" s="53">
        <f t="shared" si="10"/>
        <v>3</v>
      </c>
      <c r="H87" s="49"/>
      <c r="I87" s="49">
        <f t="shared" si="11"/>
        <v>63</v>
      </c>
      <c r="J87" s="49">
        <f t="shared" si="9"/>
        <v>12.6</v>
      </c>
      <c r="K87" s="14">
        <v>72</v>
      </c>
      <c r="L87" s="31" t="s">
        <v>432</v>
      </c>
      <c r="M87" s="14"/>
      <c r="N87" s="14"/>
    </row>
    <row r="88" s="3" customFormat="1" customHeight="1" spans="1:14">
      <c r="A88" s="14">
        <v>85</v>
      </c>
      <c r="B88" s="16">
        <v>21163113</v>
      </c>
      <c r="C88" s="12" t="s">
        <v>135</v>
      </c>
      <c r="D88" s="14">
        <v>60</v>
      </c>
      <c r="E88" s="14">
        <v>1</v>
      </c>
      <c r="F88" s="14">
        <v>2</v>
      </c>
      <c r="G88" s="53">
        <f t="shared" si="10"/>
        <v>3</v>
      </c>
      <c r="H88" s="49"/>
      <c r="I88" s="49">
        <f t="shared" si="11"/>
        <v>63</v>
      </c>
      <c r="J88" s="49">
        <f t="shared" si="9"/>
        <v>12.6</v>
      </c>
      <c r="K88" s="14">
        <v>72</v>
      </c>
      <c r="L88" s="31" t="s">
        <v>432</v>
      </c>
      <c r="M88" s="14"/>
      <c r="N88" s="14"/>
    </row>
    <row r="89" s="3" customFormat="1" customHeight="1" spans="1:14">
      <c r="A89" s="14">
        <v>86</v>
      </c>
      <c r="B89" s="16">
        <v>21163114</v>
      </c>
      <c r="C89" s="12" t="s">
        <v>173</v>
      </c>
      <c r="D89" s="14">
        <v>60</v>
      </c>
      <c r="E89" s="14">
        <v>1</v>
      </c>
      <c r="F89" s="14">
        <v>2</v>
      </c>
      <c r="G89" s="53">
        <f t="shared" si="10"/>
        <v>3</v>
      </c>
      <c r="H89" s="49"/>
      <c r="I89" s="49">
        <f t="shared" si="11"/>
        <v>63</v>
      </c>
      <c r="J89" s="49">
        <f t="shared" si="9"/>
        <v>12.6</v>
      </c>
      <c r="K89" s="14">
        <v>72</v>
      </c>
      <c r="L89" s="31" t="s">
        <v>432</v>
      </c>
      <c r="M89" s="14"/>
      <c r="N89" s="14"/>
    </row>
    <row r="90" s="3" customFormat="1" customHeight="1" spans="1:14">
      <c r="A90" s="14">
        <v>87</v>
      </c>
      <c r="B90" s="15">
        <v>21163115</v>
      </c>
      <c r="C90" s="43" t="s">
        <v>149</v>
      </c>
      <c r="D90" s="14">
        <v>60</v>
      </c>
      <c r="E90" s="14">
        <v>1</v>
      </c>
      <c r="F90" s="14">
        <v>2</v>
      </c>
      <c r="G90" s="53">
        <f t="shared" si="10"/>
        <v>3</v>
      </c>
      <c r="H90" s="49"/>
      <c r="I90" s="49">
        <f t="shared" si="11"/>
        <v>63</v>
      </c>
      <c r="J90" s="49">
        <f t="shared" si="9"/>
        <v>12.6</v>
      </c>
      <c r="K90" s="14">
        <v>72</v>
      </c>
      <c r="L90" s="31" t="s">
        <v>432</v>
      </c>
      <c r="M90" s="14"/>
      <c r="N90" s="14"/>
    </row>
    <row r="91" s="3" customFormat="1" customHeight="1" spans="1:14">
      <c r="A91" s="14">
        <v>88</v>
      </c>
      <c r="B91" s="15">
        <v>21163116</v>
      </c>
      <c r="C91" s="11" t="s">
        <v>220</v>
      </c>
      <c r="D91" s="14">
        <v>60</v>
      </c>
      <c r="E91" s="14">
        <v>1</v>
      </c>
      <c r="F91" s="14">
        <v>2</v>
      </c>
      <c r="G91" s="53">
        <f t="shared" si="10"/>
        <v>3</v>
      </c>
      <c r="H91" s="49"/>
      <c r="I91" s="49">
        <f t="shared" si="11"/>
        <v>63</v>
      </c>
      <c r="J91" s="49">
        <f t="shared" si="9"/>
        <v>12.6</v>
      </c>
      <c r="K91" s="14">
        <v>72</v>
      </c>
      <c r="L91" s="31" t="s">
        <v>432</v>
      </c>
      <c r="M91" s="14"/>
      <c r="N91" s="14"/>
    </row>
    <row r="92" s="3" customFormat="1" customHeight="1" spans="1:14">
      <c r="A92" s="14">
        <v>89</v>
      </c>
      <c r="B92" s="16">
        <v>21163117</v>
      </c>
      <c r="C92" s="12" t="s">
        <v>109</v>
      </c>
      <c r="D92" s="14">
        <v>60</v>
      </c>
      <c r="E92" s="14">
        <v>1</v>
      </c>
      <c r="F92" s="14">
        <v>2</v>
      </c>
      <c r="G92" s="53">
        <f t="shared" si="10"/>
        <v>3</v>
      </c>
      <c r="H92" s="49"/>
      <c r="I92" s="49">
        <f t="shared" si="11"/>
        <v>63</v>
      </c>
      <c r="J92" s="49">
        <f t="shared" si="9"/>
        <v>12.6</v>
      </c>
      <c r="K92" s="14">
        <v>72</v>
      </c>
      <c r="L92" s="31" t="s">
        <v>432</v>
      </c>
      <c r="M92" s="14"/>
      <c r="N92" s="14"/>
    </row>
    <row r="93" s="3" customFormat="1" customHeight="1" spans="1:14">
      <c r="A93" s="14">
        <v>90</v>
      </c>
      <c r="B93" s="16">
        <v>21163119</v>
      </c>
      <c r="C93" s="12" t="s">
        <v>192</v>
      </c>
      <c r="D93" s="14">
        <v>60</v>
      </c>
      <c r="E93" s="14">
        <v>1</v>
      </c>
      <c r="F93" s="14">
        <v>2</v>
      </c>
      <c r="G93" s="53">
        <f t="shared" si="10"/>
        <v>3</v>
      </c>
      <c r="H93" s="49"/>
      <c r="I93" s="49">
        <f t="shared" si="11"/>
        <v>63</v>
      </c>
      <c r="J93" s="49">
        <f t="shared" si="9"/>
        <v>12.6</v>
      </c>
      <c r="K93" s="14">
        <v>72</v>
      </c>
      <c r="L93" s="31" t="s">
        <v>432</v>
      </c>
      <c r="M93" s="14"/>
      <c r="N93" s="14"/>
    </row>
    <row r="94" s="3" customFormat="1" customHeight="1" spans="1:14">
      <c r="A94" s="14">
        <v>91</v>
      </c>
      <c r="B94" s="15">
        <v>21163123</v>
      </c>
      <c r="C94" s="43" t="s">
        <v>90</v>
      </c>
      <c r="D94" s="14">
        <v>60</v>
      </c>
      <c r="E94" s="14">
        <v>1</v>
      </c>
      <c r="F94" s="14">
        <v>2</v>
      </c>
      <c r="G94" s="53">
        <f t="shared" si="10"/>
        <v>3</v>
      </c>
      <c r="H94" s="49"/>
      <c r="I94" s="49">
        <f t="shared" si="11"/>
        <v>63</v>
      </c>
      <c r="J94" s="49">
        <f t="shared" si="9"/>
        <v>12.6</v>
      </c>
      <c r="K94" s="14">
        <v>72</v>
      </c>
      <c r="L94" s="33" t="s">
        <v>432</v>
      </c>
      <c r="M94" s="14"/>
      <c r="N94" s="14"/>
    </row>
    <row r="95" s="3" customFormat="1" customHeight="1" spans="1:14">
      <c r="A95" s="14">
        <v>92</v>
      </c>
      <c r="B95" s="15">
        <v>21163125</v>
      </c>
      <c r="C95" s="11" t="s">
        <v>148</v>
      </c>
      <c r="D95" s="14">
        <v>60</v>
      </c>
      <c r="E95" s="14">
        <v>1</v>
      </c>
      <c r="F95" s="14">
        <v>2</v>
      </c>
      <c r="G95" s="53">
        <f t="shared" si="10"/>
        <v>3</v>
      </c>
      <c r="H95" s="49"/>
      <c r="I95" s="49">
        <f t="shared" si="11"/>
        <v>63</v>
      </c>
      <c r="J95" s="49">
        <f t="shared" si="9"/>
        <v>12.6</v>
      </c>
      <c r="K95" s="14">
        <v>72</v>
      </c>
      <c r="L95" s="31" t="s">
        <v>432</v>
      </c>
      <c r="M95" s="14"/>
      <c r="N95" s="14"/>
    </row>
    <row r="96" s="3" customFormat="1" customHeight="1" spans="1:14">
      <c r="A96" s="14">
        <v>93</v>
      </c>
      <c r="B96" s="16">
        <v>21163126</v>
      </c>
      <c r="C96" s="12" t="s">
        <v>186</v>
      </c>
      <c r="D96" s="14">
        <v>60</v>
      </c>
      <c r="E96" s="14">
        <v>1</v>
      </c>
      <c r="F96" s="14">
        <v>2</v>
      </c>
      <c r="G96" s="53">
        <f t="shared" si="10"/>
        <v>3</v>
      </c>
      <c r="H96" s="49"/>
      <c r="I96" s="49">
        <f t="shared" si="11"/>
        <v>63</v>
      </c>
      <c r="J96" s="49">
        <f t="shared" si="9"/>
        <v>12.6</v>
      </c>
      <c r="K96" s="14">
        <v>72</v>
      </c>
      <c r="L96" s="31" t="s">
        <v>432</v>
      </c>
      <c r="M96" s="14"/>
      <c r="N96" s="14"/>
    </row>
    <row r="97" s="3" customFormat="1" customHeight="1" spans="1:14">
      <c r="A97" s="14">
        <v>94</v>
      </c>
      <c r="B97" s="16">
        <v>21163127</v>
      </c>
      <c r="C97" s="12" t="s">
        <v>167</v>
      </c>
      <c r="D97" s="14">
        <v>60</v>
      </c>
      <c r="E97" s="14">
        <v>1</v>
      </c>
      <c r="F97" s="14">
        <v>2</v>
      </c>
      <c r="G97" s="53">
        <f t="shared" si="10"/>
        <v>3</v>
      </c>
      <c r="H97" s="49"/>
      <c r="I97" s="49">
        <f t="shared" si="11"/>
        <v>63</v>
      </c>
      <c r="J97" s="49">
        <f t="shared" si="9"/>
        <v>12.6</v>
      </c>
      <c r="K97" s="14">
        <v>72</v>
      </c>
      <c r="L97" s="31" t="s">
        <v>432</v>
      </c>
      <c r="M97" s="14"/>
      <c r="N97" s="14"/>
    </row>
    <row r="98" s="3" customFormat="1" customHeight="1" spans="1:14">
      <c r="A98" s="14">
        <v>95</v>
      </c>
      <c r="B98" s="15">
        <v>21163142</v>
      </c>
      <c r="C98" s="43" t="s">
        <v>57</v>
      </c>
      <c r="D98" s="14">
        <v>60</v>
      </c>
      <c r="E98" s="14">
        <v>1</v>
      </c>
      <c r="F98" s="14">
        <v>2</v>
      </c>
      <c r="G98" s="14">
        <v>3</v>
      </c>
      <c r="H98" s="14"/>
      <c r="I98" s="49">
        <f t="shared" si="11"/>
        <v>63</v>
      </c>
      <c r="J98" s="49">
        <f t="shared" si="9"/>
        <v>12.6</v>
      </c>
      <c r="K98" s="14">
        <v>72</v>
      </c>
      <c r="L98" s="33" t="s">
        <v>436</v>
      </c>
      <c r="M98" s="14"/>
      <c r="N98" s="14"/>
    </row>
    <row r="99" s="3" customFormat="1" customHeight="1" spans="1:14">
      <c r="A99" s="14">
        <v>96</v>
      </c>
      <c r="B99" s="16">
        <v>21163160</v>
      </c>
      <c r="C99" s="12" t="s">
        <v>137</v>
      </c>
      <c r="D99" s="14">
        <v>60</v>
      </c>
      <c r="E99" s="14">
        <v>1</v>
      </c>
      <c r="F99" s="14">
        <v>2</v>
      </c>
      <c r="G99" s="14">
        <v>3</v>
      </c>
      <c r="H99" s="14"/>
      <c r="I99" s="49">
        <f t="shared" si="11"/>
        <v>63</v>
      </c>
      <c r="J99" s="49">
        <f t="shared" si="9"/>
        <v>12.6</v>
      </c>
      <c r="K99" s="14">
        <v>72</v>
      </c>
      <c r="L99" s="31" t="s">
        <v>431</v>
      </c>
      <c r="M99" s="14"/>
      <c r="N99" s="14"/>
    </row>
    <row r="100" s="3" customFormat="1" customHeight="1" spans="1:14">
      <c r="A100" s="14">
        <v>97</v>
      </c>
      <c r="B100" s="16">
        <v>21163161</v>
      </c>
      <c r="C100" s="12" t="s">
        <v>208</v>
      </c>
      <c r="D100" s="14">
        <v>60</v>
      </c>
      <c r="E100" s="14">
        <v>1</v>
      </c>
      <c r="F100" s="14">
        <v>2</v>
      </c>
      <c r="G100" s="14">
        <v>3</v>
      </c>
      <c r="H100" s="14"/>
      <c r="I100" s="49">
        <f t="shared" si="11"/>
        <v>63</v>
      </c>
      <c r="J100" s="49">
        <f t="shared" ref="J100:J131" si="12">I100*0.2</f>
        <v>12.6</v>
      </c>
      <c r="K100" s="14">
        <v>72</v>
      </c>
      <c r="L100" s="31" t="s">
        <v>437</v>
      </c>
      <c r="M100" s="14"/>
      <c r="N100" s="14"/>
    </row>
    <row r="101" s="3" customFormat="1" customHeight="1" spans="1:14">
      <c r="A101" s="14">
        <v>98</v>
      </c>
      <c r="B101" s="15">
        <v>21163165</v>
      </c>
      <c r="C101" s="43" t="s">
        <v>191</v>
      </c>
      <c r="D101" s="14">
        <v>60</v>
      </c>
      <c r="E101" s="14">
        <v>2</v>
      </c>
      <c r="F101" s="14">
        <v>2</v>
      </c>
      <c r="G101" s="14">
        <v>3</v>
      </c>
      <c r="H101" s="14"/>
      <c r="I101" s="49">
        <f t="shared" si="11"/>
        <v>63</v>
      </c>
      <c r="J101" s="49">
        <f t="shared" si="12"/>
        <v>12.6</v>
      </c>
      <c r="K101" s="14">
        <v>72</v>
      </c>
      <c r="L101" s="31" t="s">
        <v>438</v>
      </c>
      <c r="M101" s="14"/>
      <c r="N101" s="14"/>
    </row>
    <row r="102" s="3" customFormat="1" customHeight="1" spans="1:14">
      <c r="A102" s="14">
        <v>99</v>
      </c>
      <c r="B102" s="15">
        <v>21163167</v>
      </c>
      <c r="C102" s="11" t="s">
        <v>223</v>
      </c>
      <c r="D102" s="14">
        <v>60</v>
      </c>
      <c r="E102" s="14">
        <v>1</v>
      </c>
      <c r="F102" s="14">
        <v>2</v>
      </c>
      <c r="G102" s="14">
        <v>3</v>
      </c>
      <c r="H102" s="14"/>
      <c r="I102" s="49">
        <f t="shared" si="11"/>
        <v>63</v>
      </c>
      <c r="J102" s="49">
        <f t="shared" si="12"/>
        <v>12.6</v>
      </c>
      <c r="K102" s="14">
        <v>72</v>
      </c>
      <c r="L102" s="31" t="s">
        <v>439</v>
      </c>
      <c r="M102" s="14"/>
      <c r="N102" s="14"/>
    </row>
    <row r="103" s="3" customFormat="1" customHeight="1" spans="1:14">
      <c r="A103" s="14">
        <v>100</v>
      </c>
      <c r="B103" s="16">
        <v>21163168</v>
      </c>
      <c r="C103" s="12" t="s">
        <v>84</v>
      </c>
      <c r="D103" s="14">
        <v>60</v>
      </c>
      <c r="E103" s="14">
        <v>1</v>
      </c>
      <c r="F103" s="14">
        <v>2</v>
      </c>
      <c r="G103" s="14">
        <v>3</v>
      </c>
      <c r="H103" s="14"/>
      <c r="I103" s="49">
        <f t="shared" si="11"/>
        <v>63</v>
      </c>
      <c r="J103" s="49">
        <f t="shared" si="12"/>
        <v>12.6</v>
      </c>
      <c r="K103" s="14">
        <v>72</v>
      </c>
      <c r="L103" s="31" t="s">
        <v>439</v>
      </c>
      <c r="M103" s="14"/>
      <c r="N103" s="14"/>
    </row>
    <row r="104" s="3" customFormat="1" customHeight="1" spans="1:14">
      <c r="A104" s="14">
        <v>101</v>
      </c>
      <c r="B104" s="16">
        <v>21163169</v>
      </c>
      <c r="C104" s="12" t="s">
        <v>240</v>
      </c>
      <c r="D104" s="14">
        <v>60</v>
      </c>
      <c r="E104" s="14">
        <v>1</v>
      </c>
      <c r="F104" s="14">
        <v>2</v>
      </c>
      <c r="G104" s="14">
        <v>3</v>
      </c>
      <c r="H104" s="14"/>
      <c r="I104" s="49">
        <f t="shared" si="11"/>
        <v>63</v>
      </c>
      <c r="J104" s="49">
        <f t="shared" si="12"/>
        <v>12.6</v>
      </c>
      <c r="K104" s="14">
        <v>72</v>
      </c>
      <c r="L104" s="31" t="s">
        <v>440</v>
      </c>
      <c r="M104" s="14"/>
      <c r="N104" s="14"/>
    </row>
    <row r="105" s="3" customFormat="1" customHeight="1" spans="1:14">
      <c r="A105" s="14">
        <v>102</v>
      </c>
      <c r="B105" s="15">
        <v>21163170</v>
      </c>
      <c r="C105" s="43" t="s">
        <v>195</v>
      </c>
      <c r="D105" s="14">
        <v>60</v>
      </c>
      <c r="E105" s="14">
        <v>1</v>
      </c>
      <c r="F105" s="14">
        <v>2</v>
      </c>
      <c r="G105" s="14">
        <v>3</v>
      </c>
      <c r="H105" s="14"/>
      <c r="I105" s="49">
        <f t="shared" si="11"/>
        <v>63</v>
      </c>
      <c r="J105" s="49">
        <f t="shared" si="12"/>
        <v>12.6</v>
      </c>
      <c r="K105" s="14">
        <v>72</v>
      </c>
      <c r="L105" s="31" t="s">
        <v>441</v>
      </c>
      <c r="M105" s="14"/>
      <c r="N105" s="14"/>
    </row>
    <row r="106" s="3" customFormat="1" customHeight="1" spans="1:14">
      <c r="A106" s="14">
        <v>103</v>
      </c>
      <c r="B106" s="15">
        <v>21163171</v>
      </c>
      <c r="C106" s="11" t="s">
        <v>168</v>
      </c>
      <c r="D106" s="14">
        <v>60</v>
      </c>
      <c r="E106" s="14">
        <v>1</v>
      </c>
      <c r="F106" s="14">
        <v>2</v>
      </c>
      <c r="G106" s="14">
        <v>3</v>
      </c>
      <c r="H106" s="14"/>
      <c r="I106" s="49">
        <f t="shared" si="11"/>
        <v>63</v>
      </c>
      <c r="J106" s="49">
        <f t="shared" si="12"/>
        <v>12.6</v>
      </c>
      <c r="K106" s="14">
        <v>72</v>
      </c>
      <c r="L106" s="31" t="s">
        <v>441</v>
      </c>
      <c r="M106" s="14"/>
      <c r="N106" s="14"/>
    </row>
    <row r="107" s="3" customFormat="1" customHeight="1" spans="1:14">
      <c r="A107" s="14">
        <v>104</v>
      </c>
      <c r="B107" s="16">
        <v>21163172</v>
      </c>
      <c r="C107" s="12" t="s">
        <v>151</v>
      </c>
      <c r="D107" s="14">
        <v>60</v>
      </c>
      <c r="E107" s="14">
        <v>1</v>
      </c>
      <c r="F107" s="14">
        <v>2</v>
      </c>
      <c r="G107" s="14">
        <v>3</v>
      </c>
      <c r="H107" s="14"/>
      <c r="I107" s="49">
        <f t="shared" si="11"/>
        <v>63</v>
      </c>
      <c r="J107" s="49">
        <f t="shared" si="12"/>
        <v>12.6</v>
      </c>
      <c r="K107" s="14">
        <v>72</v>
      </c>
      <c r="L107" s="31" t="s">
        <v>441</v>
      </c>
      <c r="M107" s="14"/>
      <c r="N107" s="14"/>
    </row>
    <row r="108" s="3" customFormat="1" customHeight="1" spans="1:14">
      <c r="A108" s="14">
        <v>105</v>
      </c>
      <c r="B108" s="16">
        <v>21163173</v>
      </c>
      <c r="C108" s="12" t="s">
        <v>141</v>
      </c>
      <c r="D108" s="14">
        <v>60</v>
      </c>
      <c r="E108" s="14">
        <v>1</v>
      </c>
      <c r="F108" s="14">
        <v>2</v>
      </c>
      <c r="G108" s="14">
        <v>3</v>
      </c>
      <c r="H108" s="14"/>
      <c r="I108" s="49">
        <f t="shared" si="11"/>
        <v>63</v>
      </c>
      <c r="J108" s="49">
        <f t="shared" si="12"/>
        <v>12.6</v>
      </c>
      <c r="K108" s="14">
        <v>72</v>
      </c>
      <c r="L108" s="31" t="s">
        <v>441</v>
      </c>
      <c r="M108" s="14"/>
      <c r="N108" s="14"/>
    </row>
    <row r="109" s="3" customFormat="1" customHeight="1" spans="1:14">
      <c r="A109" s="14">
        <v>106</v>
      </c>
      <c r="B109" s="15">
        <v>21163180</v>
      </c>
      <c r="C109" s="43" t="s">
        <v>166</v>
      </c>
      <c r="D109" s="14">
        <v>60</v>
      </c>
      <c r="E109" s="14">
        <v>1</v>
      </c>
      <c r="F109" s="14">
        <v>2</v>
      </c>
      <c r="G109" s="14">
        <v>3</v>
      </c>
      <c r="H109" s="14"/>
      <c r="I109" s="49">
        <f t="shared" si="11"/>
        <v>63</v>
      </c>
      <c r="J109" s="49">
        <f t="shared" si="12"/>
        <v>12.6</v>
      </c>
      <c r="K109" s="14">
        <v>72</v>
      </c>
      <c r="L109" s="31" t="s">
        <v>439</v>
      </c>
      <c r="M109" s="14"/>
      <c r="N109" s="14"/>
    </row>
    <row r="110" s="3" customFormat="1" customHeight="1" spans="1:14">
      <c r="A110" s="14">
        <v>107</v>
      </c>
      <c r="B110" s="15">
        <v>21163185</v>
      </c>
      <c r="C110" s="11" t="s">
        <v>234</v>
      </c>
      <c r="D110" s="14">
        <v>60</v>
      </c>
      <c r="E110" s="14">
        <v>1</v>
      </c>
      <c r="F110" s="14">
        <v>2</v>
      </c>
      <c r="G110" s="14">
        <v>3</v>
      </c>
      <c r="H110" s="14"/>
      <c r="I110" s="49">
        <f t="shared" si="11"/>
        <v>63</v>
      </c>
      <c r="J110" s="49">
        <f t="shared" si="12"/>
        <v>12.6</v>
      </c>
      <c r="K110" s="14">
        <v>72</v>
      </c>
      <c r="L110" s="31" t="s">
        <v>442</v>
      </c>
      <c r="M110" s="14"/>
      <c r="N110" s="14"/>
    </row>
    <row r="111" s="3" customFormat="1" customHeight="1" spans="1:14">
      <c r="A111" s="14">
        <v>108</v>
      </c>
      <c r="B111" s="16">
        <v>21163200</v>
      </c>
      <c r="C111" s="12" t="s">
        <v>99</v>
      </c>
      <c r="D111" s="14">
        <v>60</v>
      </c>
      <c r="E111" s="14">
        <v>1</v>
      </c>
      <c r="F111" s="14">
        <v>2</v>
      </c>
      <c r="G111" s="14">
        <v>3</v>
      </c>
      <c r="H111" s="49"/>
      <c r="I111" s="49">
        <f t="shared" si="11"/>
        <v>63</v>
      </c>
      <c r="J111" s="49">
        <f t="shared" si="12"/>
        <v>12.6</v>
      </c>
      <c r="K111" s="14">
        <v>72</v>
      </c>
      <c r="L111" s="33" t="s">
        <v>443</v>
      </c>
      <c r="M111" s="14"/>
      <c r="N111" s="14"/>
    </row>
    <row r="112" s="3" customFormat="1" customHeight="1" spans="1:14">
      <c r="A112" s="14">
        <v>109</v>
      </c>
      <c r="B112" s="16">
        <v>21163021</v>
      </c>
      <c r="C112" s="12" t="s">
        <v>104</v>
      </c>
      <c r="D112" s="14">
        <v>60</v>
      </c>
      <c r="E112" s="44"/>
      <c r="F112" s="14">
        <v>2.5</v>
      </c>
      <c r="G112" s="44">
        <f>E112+F112</f>
        <v>2.5</v>
      </c>
      <c r="H112" s="14"/>
      <c r="I112" s="49">
        <f t="shared" si="11"/>
        <v>62.5</v>
      </c>
      <c r="J112" s="49">
        <f t="shared" si="12"/>
        <v>12.5</v>
      </c>
      <c r="K112" s="14">
        <v>109</v>
      </c>
      <c r="L112" s="61" t="s">
        <v>444</v>
      </c>
      <c r="M112" s="14"/>
      <c r="N112" s="14"/>
    </row>
    <row r="113" s="3" customFormat="1" customHeight="1" spans="1:14">
      <c r="A113" s="14">
        <v>110</v>
      </c>
      <c r="B113" s="15">
        <v>21163192</v>
      </c>
      <c r="C113" s="11" t="s">
        <v>250</v>
      </c>
      <c r="D113" s="14">
        <v>60</v>
      </c>
      <c r="E113" s="14"/>
      <c r="F113" s="14">
        <v>2.5</v>
      </c>
      <c r="G113" s="14">
        <v>2.5</v>
      </c>
      <c r="H113" s="49"/>
      <c r="I113" s="49">
        <f t="shared" si="11"/>
        <v>62.5</v>
      </c>
      <c r="J113" s="49">
        <f t="shared" si="12"/>
        <v>12.5</v>
      </c>
      <c r="K113" s="14">
        <v>109</v>
      </c>
      <c r="L113" s="33" t="s">
        <v>445</v>
      </c>
      <c r="M113" s="14"/>
      <c r="N113" s="14"/>
    </row>
    <row r="114" s="3" customFormat="1" customHeight="1" spans="1:14">
      <c r="A114" s="14">
        <v>111</v>
      </c>
      <c r="B114" s="16">
        <v>21163198</v>
      </c>
      <c r="C114" s="12" t="s">
        <v>209</v>
      </c>
      <c r="D114" s="14">
        <v>60</v>
      </c>
      <c r="E114" s="14"/>
      <c r="F114" s="14">
        <v>2.5</v>
      </c>
      <c r="G114" s="14">
        <v>2.5</v>
      </c>
      <c r="H114" s="49"/>
      <c r="I114" s="49">
        <f t="shared" si="11"/>
        <v>62.5</v>
      </c>
      <c r="J114" s="49">
        <f t="shared" si="12"/>
        <v>12.5</v>
      </c>
      <c r="K114" s="14">
        <v>109</v>
      </c>
      <c r="L114" s="31" t="s">
        <v>446</v>
      </c>
      <c r="M114" s="14"/>
      <c r="N114" s="14"/>
    </row>
    <row r="115" s="3" customFormat="1" customHeight="1" spans="1:14">
      <c r="A115" s="14">
        <v>112</v>
      </c>
      <c r="B115" s="16">
        <v>21163213</v>
      </c>
      <c r="C115" s="12" t="s">
        <v>231</v>
      </c>
      <c r="D115" s="14">
        <v>60</v>
      </c>
      <c r="E115" s="14"/>
      <c r="F115" s="14">
        <v>2.5</v>
      </c>
      <c r="G115" s="44">
        <f>E115+F115</f>
        <v>2.5</v>
      </c>
      <c r="H115" s="49"/>
      <c r="I115" s="49">
        <f t="shared" si="11"/>
        <v>62.5</v>
      </c>
      <c r="J115" s="49">
        <f t="shared" si="12"/>
        <v>12.5</v>
      </c>
      <c r="K115" s="14">
        <v>109</v>
      </c>
      <c r="L115" s="31" t="s">
        <v>447</v>
      </c>
      <c r="M115" s="14"/>
      <c r="N115" s="14"/>
    </row>
    <row r="116" s="3" customFormat="1" customHeight="1" spans="1:14">
      <c r="A116" s="14">
        <v>113</v>
      </c>
      <c r="B116" s="15">
        <v>21163248</v>
      </c>
      <c r="C116" s="43" t="s">
        <v>228</v>
      </c>
      <c r="D116" s="14">
        <v>60</v>
      </c>
      <c r="E116" s="14"/>
      <c r="F116" s="14">
        <v>2.5</v>
      </c>
      <c r="G116" s="14">
        <v>2.5</v>
      </c>
      <c r="H116" s="45"/>
      <c r="I116" s="49">
        <f t="shared" si="11"/>
        <v>62.5</v>
      </c>
      <c r="J116" s="49">
        <f t="shared" si="12"/>
        <v>12.5</v>
      </c>
      <c r="K116" s="14">
        <v>109</v>
      </c>
      <c r="L116" s="31" t="s">
        <v>448</v>
      </c>
      <c r="M116" s="14"/>
      <c r="N116" s="14"/>
    </row>
    <row r="117" s="3" customFormat="1" customHeight="1" spans="1:14">
      <c r="A117" s="14">
        <v>114</v>
      </c>
      <c r="B117" s="15">
        <v>21163250</v>
      </c>
      <c r="C117" s="11" t="s">
        <v>165</v>
      </c>
      <c r="D117" s="14">
        <v>60</v>
      </c>
      <c r="E117" s="14"/>
      <c r="F117" s="14">
        <v>2.5</v>
      </c>
      <c r="G117" s="14">
        <v>2.5</v>
      </c>
      <c r="H117" s="45"/>
      <c r="I117" s="49">
        <f t="shared" ref="I117:I131" si="13">D117+G117-H117</f>
        <v>62.5</v>
      </c>
      <c r="J117" s="49">
        <f t="shared" si="12"/>
        <v>12.5</v>
      </c>
      <c r="K117" s="14">
        <v>109</v>
      </c>
      <c r="L117" s="31" t="s">
        <v>449</v>
      </c>
      <c r="M117" s="14"/>
      <c r="N117" s="14"/>
    </row>
    <row r="118" s="3" customFormat="1" customHeight="1" spans="1:14">
      <c r="A118" s="14">
        <v>115</v>
      </c>
      <c r="B118" s="16">
        <v>21163001</v>
      </c>
      <c r="C118" s="12" t="s">
        <v>42</v>
      </c>
      <c r="D118" s="14">
        <v>60</v>
      </c>
      <c r="E118" s="44"/>
      <c r="F118" s="14">
        <v>2</v>
      </c>
      <c r="G118" s="44">
        <f>E118+F118</f>
        <v>2</v>
      </c>
      <c r="H118" s="49"/>
      <c r="I118" s="49">
        <f t="shared" si="13"/>
        <v>62</v>
      </c>
      <c r="J118" s="49">
        <f t="shared" si="12"/>
        <v>12.4</v>
      </c>
      <c r="K118" s="14">
        <v>115</v>
      </c>
      <c r="L118" s="31" t="s">
        <v>450</v>
      </c>
      <c r="M118" s="14"/>
      <c r="N118" s="14"/>
    </row>
    <row r="119" s="3" customFormat="1" customHeight="1" spans="1:14">
      <c r="A119" s="14">
        <v>116</v>
      </c>
      <c r="B119" s="16">
        <v>21163010</v>
      </c>
      <c r="C119" s="12" t="s">
        <v>108</v>
      </c>
      <c r="D119" s="14">
        <v>60</v>
      </c>
      <c r="E119" s="44"/>
      <c r="F119" s="14">
        <v>2</v>
      </c>
      <c r="G119" s="44">
        <f>E119+F119</f>
        <v>2</v>
      </c>
      <c r="H119" s="14"/>
      <c r="I119" s="49">
        <f t="shared" si="13"/>
        <v>62</v>
      </c>
      <c r="J119" s="49">
        <f t="shared" si="12"/>
        <v>12.4</v>
      </c>
      <c r="K119" s="14">
        <v>115</v>
      </c>
      <c r="L119" s="28" t="s">
        <v>451</v>
      </c>
      <c r="M119" s="14"/>
      <c r="N119" s="14"/>
    </row>
    <row r="120" s="3" customFormat="1" customHeight="1" spans="1:14">
      <c r="A120" s="14">
        <v>117</v>
      </c>
      <c r="B120" s="15">
        <v>21163011</v>
      </c>
      <c r="C120" s="43" t="s">
        <v>88</v>
      </c>
      <c r="D120" s="14">
        <v>60</v>
      </c>
      <c r="E120" s="44"/>
      <c r="F120" s="14">
        <v>2</v>
      </c>
      <c r="G120" s="44">
        <f>E120+F120</f>
        <v>2</v>
      </c>
      <c r="H120" s="49"/>
      <c r="I120" s="49">
        <f t="shared" si="13"/>
        <v>62</v>
      </c>
      <c r="J120" s="49">
        <f t="shared" si="12"/>
        <v>12.4</v>
      </c>
      <c r="K120" s="14">
        <v>115</v>
      </c>
      <c r="L120" s="28" t="s">
        <v>452</v>
      </c>
      <c r="M120" s="14"/>
      <c r="N120" s="14"/>
    </row>
    <row r="121" s="3" customFormat="1" customHeight="1" spans="1:14">
      <c r="A121" s="14">
        <v>118</v>
      </c>
      <c r="B121" s="15">
        <v>21163032</v>
      </c>
      <c r="C121" s="11" t="s">
        <v>51</v>
      </c>
      <c r="D121" s="14">
        <v>60</v>
      </c>
      <c r="E121" s="44"/>
      <c r="F121" s="14">
        <v>2</v>
      </c>
      <c r="G121" s="44">
        <f>E121+F121</f>
        <v>2</v>
      </c>
      <c r="H121" s="14"/>
      <c r="I121" s="49">
        <f t="shared" si="13"/>
        <v>62</v>
      </c>
      <c r="J121" s="49">
        <f t="shared" si="12"/>
        <v>12.4</v>
      </c>
      <c r="K121" s="14">
        <v>115</v>
      </c>
      <c r="L121" s="29" t="s">
        <v>452</v>
      </c>
      <c r="M121" s="14"/>
      <c r="N121" s="14"/>
    </row>
    <row r="122" s="3" customFormat="1" customHeight="1" spans="1:14">
      <c r="A122" s="14">
        <v>119</v>
      </c>
      <c r="B122" s="16">
        <v>21163035</v>
      </c>
      <c r="C122" s="12" t="s">
        <v>154</v>
      </c>
      <c r="D122" s="3">
        <v>60</v>
      </c>
      <c r="E122" s="45"/>
      <c r="F122" s="54">
        <v>2</v>
      </c>
      <c r="G122" s="54">
        <v>2</v>
      </c>
      <c r="H122" s="45"/>
      <c r="I122" s="45">
        <f t="shared" si="13"/>
        <v>62</v>
      </c>
      <c r="J122" s="49">
        <f t="shared" si="12"/>
        <v>12.4</v>
      </c>
      <c r="K122" s="14">
        <v>115</v>
      </c>
      <c r="L122" s="31" t="s">
        <v>452</v>
      </c>
      <c r="M122" s="14"/>
      <c r="N122" s="14"/>
    </row>
    <row r="123" s="3" customFormat="1" customHeight="1" spans="1:14">
      <c r="A123" s="14">
        <v>120</v>
      </c>
      <c r="B123" s="16">
        <v>21163036</v>
      </c>
      <c r="C123" s="12" t="s">
        <v>175</v>
      </c>
      <c r="D123" s="14">
        <v>60</v>
      </c>
      <c r="E123" s="45"/>
      <c r="F123" s="54">
        <v>2</v>
      </c>
      <c r="G123" s="54">
        <v>2</v>
      </c>
      <c r="H123" s="45"/>
      <c r="I123" s="45">
        <f t="shared" si="13"/>
        <v>62</v>
      </c>
      <c r="J123" s="49">
        <f t="shared" si="12"/>
        <v>12.4</v>
      </c>
      <c r="K123" s="14">
        <v>115</v>
      </c>
      <c r="L123" s="33" t="s">
        <v>453</v>
      </c>
      <c r="M123" s="14"/>
      <c r="N123" s="14"/>
    </row>
    <row r="124" s="3" customFormat="1" customHeight="1" spans="1:14">
      <c r="A124" s="14">
        <v>121</v>
      </c>
      <c r="B124" s="15">
        <v>21163039</v>
      </c>
      <c r="C124" s="43" t="s">
        <v>179</v>
      </c>
      <c r="D124" s="14">
        <v>60</v>
      </c>
      <c r="E124" s="45"/>
      <c r="F124" s="54">
        <v>2</v>
      </c>
      <c r="G124" s="54">
        <v>2</v>
      </c>
      <c r="H124" s="45"/>
      <c r="I124" s="45">
        <f t="shared" si="13"/>
        <v>62</v>
      </c>
      <c r="J124" s="49">
        <f t="shared" si="12"/>
        <v>12.4</v>
      </c>
      <c r="K124" s="14">
        <v>115</v>
      </c>
      <c r="L124" s="33" t="s">
        <v>454</v>
      </c>
      <c r="M124" s="14"/>
      <c r="N124" s="14"/>
    </row>
    <row r="125" s="3" customFormat="1" customHeight="1" spans="1:14">
      <c r="A125" s="14">
        <v>122</v>
      </c>
      <c r="B125" s="15">
        <v>21163043</v>
      </c>
      <c r="C125" s="11" t="s">
        <v>100</v>
      </c>
      <c r="D125" s="14">
        <v>60</v>
      </c>
      <c r="E125" s="45"/>
      <c r="F125" s="54">
        <v>2</v>
      </c>
      <c r="G125" s="54">
        <f>E125+F125</f>
        <v>2</v>
      </c>
      <c r="H125" s="45"/>
      <c r="I125" s="45">
        <f t="shared" si="13"/>
        <v>62</v>
      </c>
      <c r="J125" s="49">
        <f t="shared" si="12"/>
        <v>12.4</v>
      </c>
      <c r="K125" s="14">
        <v>115</v>
      </c>
      <c r="L125" s="31" t="s">
        <v>455</v>
      </c>
      <c r="M125" s="14"/>
      <c r="N125" s="14"/>
    </row>
    <row r="126" s="3" customFormat="1" customHeight="1" spans="1:14">
      <c r="A126" s="14">
        <v>123</v>
      </c>
      <c r="B126" s="16">
        <v>21163046</v>
      </c>
      <c r="C126" s="12" t="s">
        <v>101</v>
      </c>
      <c r="D126" s="14">
        <v>60</v>
      </c>
      <c r="E126" s="54"/>
      <c r="F126" s="54">
        <v>2</v>
      </c>
      <c r="G126" s="54">
        <v>2</v>
      </c>
      <c r="H126" s="45"/>
      <c r="I126" s="45">
        <f t="shared" si="13"/>
        <v>62</v>
      </c>
      <c r="J126" s="49">
        <f t="shared" si="12"/>
        <v>12.4</v>
      </c>
      <c r="K126" s="14">
        <v>115</v>
      </c>
      <c r="L126" s="31" t="s">
        <v>456</v>
      </c>
      <c r="M126" s="14"/>
      <c r="N126" s="14"/>
    </row>
    <row r="127" s="3" customFormat="1" customHeight="1" spans="1:14">
      <c r="A127" s="14">
        <v>124</v>
      </c>
      <c r="B127" s="16">
        <v>21163051</v>
      </c>
      <c r="C127" s="12" t="s">
        <v>150</v>
      </c>
      <c r="D127" s="14">
        <v>60</v>
      </c>
      <c r="E127" s="54"/>
      <c r="F127" s="54">
        <v>2</v>
      </c>
      <c r="G127" s="54">
        <v>2</v>
      </c>
      <c r="H127" s="45"/>
      <c r="I127" s="45">
        <f t="shared" si="13"/>
        <v>62</v>
      </c>
      <c r="J127" s="49">
        <f t="shared" si="12"/>
        <v>12.4</v>
      </c>
      <c r="K127" s="14">
        <v>115</v>
      </c>
      <c r="L127" s="31" t="s">
        <v>452</v>
      </c>
      <c r="M127" s="14"/>
      <c r="N127" s="14"/>
    </row>
    <row r="128" s="3" customFormat="1" customHeight="1" spans="1:14">
      <c r="A128" s="14">
        <v>125</v>
      </c>
      <c r="B128" s="15">
        <v>21163058</v>
      </c>
      <c r="C128" s="43" t="s">
        <v>121</v>
      </c>
      <c r="D128" s="14">
        <v>60</v>
      </c>
      <c r="E128" s="54"/>
      <c r="F128" s="54">
        <v>2</v>
      </c>
      <c r="G128" s="54">
        <v>2</v>
      </c>
      <c r="H128" s="45"/>
      <c r="I128" s="45">
        <f t="shared" si="13"/>
        <v>62</v>
      </c>
      <c r="J128" s="49">
        <f t="shared" si="12"/>
        <v>12.4</v>
      </c>
      <c r="K128" s="14">
        <v>115</v>
      </c>
      <c r="L128" s="33" t="s">
        <v>452</v>
      </c>
      <c r="M128" s="14"/>
      <c r="N128" s="14"/>
    </row>
    <row r="129" s="3" customFormat="1" customHeight="1" spans="1:14">
      <c r="A129" s="14">
        <v>126</v>
      </c>
      <c r="B129" s="15">
        <v>21163074</v>
      </c>
      <c r="C129" s="11" t="s">
        <v>59</v>
      </c>
      <c r="D129" s="46">
        <v>60</v>
      </c>
      <c r="E129" s="46">
        <v>2</v>
      </c>
      <c r="F129" s="46"/>
      <c r="G129" s="47">
        <f>E129+F129</f>
        <v>2</v>
      </c>
      <c r="H129" s="46"/>
      <c r="I129" s="55">
        <f t="shared" si="13"/>
        <v>62</v>
      </c>
      <c r="J129" s="55">
        <f t="shared" si="12"/>
        <v>12.4</v>
      </c>
      <c r="K129" s="14">
        <v>115</v>
      </c>
      <c r="L129" s="32" t="s">
        <v>457</v>
      </c>
      <c r="M129" s="14"/>
      <c r="N129" s="14"/>
    </row>
    <row r="130" s="3" customFormat="1" customHeight="1" spans="1:14">
      <c r="A130" s="14">
        <v>127</v>
      </c>
      <c r="B130" s="16">
        <v>21163140</v>
      </c>
      <c r="C130" s="12" t="s">
        <v>122</v>
      </c>
      <c r="D130" s="14">
        <v>60</v>
      </c>
      <c r="E130" s="14">
        <v>2</v>
      </c>
      <c r="F130" s="14"/>
      <c r="G130" s="44">
        <f>E130+F130</f>
        <v>2</v>
      </c>
      <c r="H130" s="14"/>
      <c r="I130" s="49">
        <f t="shared" si="13"/>
        <v>62</v>
      </c>
      <c r="J130" s="49">
        <f t="shared" si="12"/>
        <v>12.4</v>
      </c>
      <c r="K130" s="14">
        <v>115</v>
      </c>
      <c r="L130" s="31" t="s">
        <v>458</v>
      </c>
      <c r="M130" s="14"/>
      <c r="N130" s="14"/>
    </row>
    <row r="131" s="3" customFormat="1" customHeight="1" spans="1:14">
      <c r="A131" s="14">
        <v>128</v>
      </c>
      <c r="B131" s="16">
        <v>21163145</v>
      </c>
      <c r="C131" s="12" t="s">
        <v>158</v>
      </c>
      <c r="D131" s="14">
        <v>60</v>
      </c>
      <c r="E131" s="14"/>
      <c r="F131" s="14">
        <v>2</v>
      </c>
      <c r="G131" s="44">
        <f>E131+F131</f>
        <v>2</v>
      </c>
      <c r="H131" s="14"/>
      <c r="I131" s="49">
        <f t="shared" si="13"/>
        <v>62</v>
      </c>
      <c r="J131" s="49">
        <f t="shared" si="12"/>
        <v>12.4</v>
      </c>
      <c r="K131" s="14">
        <v>115</v>
      </c>
      <c r="L131" s="31" t="s">
        <v>459</v>
      </c>
      <c r="M131" s="14"/>
      <c r="N131" s="14"/>
    </row>
    <row r="132" s="3" customFormat="1" customHeight="1" spans="1:14">
      <c r="A132" s="14">
        <v>129</v>
      </c>
      <c r="B132" s="15">
        <v>21163147</v>
      </c>
      <c r="C132" s="43" t="s">
        <v>206</v>
      </c>
      <c r="D132" s="43">
        <v>60</v>
      </c>
      <c r="E132" s="43"/>
      <c r="F132" s="14">
        <v>2</v>
      </c>
      <c r="G132" s="43">
        <v>2</v>
      </c>
      <c r="H132" s="14"/>
      <c r="I132" s="49">
        <v>62</v>
      </c>
      <c r="J132" s="49">
        <v>12.4</v>
      </c>
      <c r="K132" s="14">
        <v>115</v>
      </c>
      <c r="L132" s="26" t="s">
        <v>460</v>
      </c>
      <c r="M132" s="14"/>
      <c r="N132" s="14"/>
    </row>
    <row r="133" s="3" customFormat="1" customHeight="1" spans="1:14">
      <c r="A133" s="14">
        <v>130</v>
      </c>
      <c r="B133" s="15">
        <v>21163191</v>
      </c>
      <c r="C133" s="11" t="s">
        <v>187</v>
      </c>
      <c r="D133" s="14">
        <v>60</v>
      </c>
      <c r="E133" s="14"/>
      <c r="F133" s="14">
        <v>2</v>
      </c>
      <c r="G133" s="14">
        <v>2</v>
      </c>
      <c r="H133" s="49"/>
      <c r="I133" s="49">
        <f t="shared" ref="I133:I148" si="14">D133+G133-H133</f>
        <v>62</v>
      </c>
      <c r="J133" s="49">
        <f t="shared" ref="J133:J165" si="15">I133*0.2</f>
        <v>12.4</v>
      </c>
      <c r="K133" s="14">
        <v>115</v>
      </c>
      <c r="L133" s="31" t="s">
        <v>461</v>
      </c>
      <c r="M133" s="14"/>
      <c r="N133" s="14"/>
    </row>
    <row r="134" s="3" customFormat="1" customHeight="1" spans="1:14">
      <c r="A134" s="14">
        <v>131</v>
      </c>
      <c r="B134" s="16">
        <v>21163195</v>
      </c>
      <c r="C134" s="12" t="s">
        <v>222</v>
      </c>
      <c r="D134" s="14">
        <v>60</v>
      </c>
      <c r="E134" s="14"/>
      <c r="F134" s="14">
        <v>2</v>
      </c>
      <c r="G134" s="14">
        <v>2</v>
      </c>
      <c r="H134" s="49"/>
      <c r="I134" s="49">
        <f t="shared" si="14"/>
        <v>62</v>
      </c>
      <c r="J134" s="49">
        <f t="shared" si="15"/>
        <v>12.4</v>
      </c>
      <c r="K134" s="14">
        <v>115</v>
      </c>
      <c r="L134" s="33" t="s">
        <v>462</v>
      </c>
      <c r="M134" s="14"/>
      <c r="N134" s="14"/>
    </row>
    <row r="135" s="3" customFormat="1" customHeight="1" spans="1:14">
      <c r="A135" s="14">
        <v>132</v>
      </c>
      <c r="B135" s="16">
        <v>21163205</v>
      </c>
      <c r="C135" s="12" t="s">
        <v>247</v>
      </c>
      <c r="D135" s="14">
        <v>60</v>
      </c>
      <c r="E135" s="14"/>
      <c r="F135" s="14">
        <v>2</v>
      </c>
      <c r="G135" s="44">
        <f>E135+F135</f>
        <v>2</v>
      </c>
      <c r="H135" s="49"/>
      <c r="I135" s="49">
        <f t="shared" si="14"/>
        <v>62</v>
      </c>
      <c r="J135" s="49">
        <f t="shared" si="15"/>
        <v>12.4</v>
      </c>
      <c r="K135" s="14">
        <v>115</v>
      </c>
      <c r="L135" s="31" t="s">
        <v>463</v>
      </c>
      <c r="M135" s="14"/>
      <c r="N135" s="14"/>
    </row>
    <row r="136" s="3" customFormat="1" customHeight="1" spans="1:14">
      <c r="A136" s="14">
        <v>133</v>
      </c>
      <c r="B136" s="15">
        <v>21163207</v>
      </c>
      <c r="C136" s="43" t="s">
        <v>87</v>
      </c>
      <c r="D136" s="14">
        <v>60</v>
      </c>
      <c r="E136" s="14"/>
      <c r="F136" s="14">
        <v>2</v>
      </c>
      <c r="G136" s="44">
        <f>E136+F136</f>
        <v>2</v>
      </c>
      <c r="H136" s="49"/>
      <c r="I136" s="49">
        <f t="shared" si="14"/>
        <v>62</v>
      </c>
      <c r="J136" s="49">
        <f t="shared" si="15"/>
        <v>12.4</v>
      </c>
      <c r="K136" s="14">
        <v>115</v>
      </c>
      <c r="L136" s="26" t="s">
        <v>462</v>
      </c>
      <c r="M136" s="14"/>
      <c r="N136" s="14"/>
    </row>
    <row r="137" s="3" customFormat="1" customHeight="1" spans="1:14">
      <c r="A137" s="14">
        <v>134</v>
      </c>
      <c r="B137" s="15">
        <v>21163211</v>
      </c>
      <c r="C137" s="11" t="s">
        <v>197</v>
      </c>
      <c r="D137" s="14">
        <v>60</v>
      </c>
      <c r="E137" s="14"/>
      <c r="F137" s="14">
        <v>2</v>
      </c>
      <c r="G137" s="44">
        <f>E137+F137</f>
        <v>2</v>
      </c>
      <c r="H137" s="49"/>
      <c r="I137" s="49">
        <f t="shared" si="14"/>
        <v>62</v>
      </c>
      <c r="J137" s="49">
        <f t="shared" si="15"/>
        <v>12.4</v>
      </c>
      <c r="K137" s="14">
        <v>115</v>
      </c>
      <c r="L137" s="31" t="s">
        <v>464</v>
      </c>
      <c r="M137" s="14"/>
      <c r="N137" s="14"/>
    </row>
    <row r="138" s="3" customFormat="1" customHeight="1" spans="1:14">
      <c r="A138" s="14">
        <v>135</v>
      </c>
      <c r="B138" s="16">
        <v>21163218</v>
      </c>
      <c r="C138" s="12" t="s">
        <v>211</v>
      </c>
      <c r="D138" s="14">
        <v>60</v>
      </c>
      <c r="E138" s="14"/>
      <c r="F138" s="14">
        <v>2</v>
      </c>
      <c r="G138" s="44">
        <f>E138+F138</f>
        <v>2</v>
      </c>
      <c r="H138" s="49"/>
      <c r="I138" s="49">
        <f t="shared" si="14"/>
        <v>62</v>
      </c>
      <c r="J138" s="49">
        <f t="shared" si="15"/>
        <v>12.4</v>
      </c>
      <c r="K138" s="14">
        <v>115</v>
      </c>
      <c r="L138" s="33" t="s">
        <v>462</v>
      </c>
      <c r="M138" s="14"/>
      <c r="N138" s="14"/>
    </row>
    <row r="139" s="3" customFormat="1" customHeight="1" spans="1:14">
      <c r="A139" s="14">
        <v>136</v>
      </c>
      <c r="B139" s="15">
        <v>21163222</v>
      </c>
      <c r="C139" s="43" t="s">
        <v>103</v>
      </c>
      <c r="D139" s="14">
        <v>60</v>
      </c>
      <c r="E139" s="14">
        <v>2</v>
      </c>
      <c r="F139" s="14">
        <v>0</v>
      </c>
      <c r="G139" s="44">
        <f>E139+F139</f>
        <v>2</v>
      </c>
      <c r="H139" s="45"/>
      <c r="I139" s="49">
        <f t="shared" si="14"/>
        <v>62</v>
      </c>
      <c r="J139" s="49">
        <f t="shared" si="15"/>
        <v>12.4</v>
      </c>
      <c r="K139" s="14">
        <v>115</v>
      </c>
      <c r="L139" s="31" t="s">
        <v>465</v>
      </c>
      <c r="M139" s="14"/>
      <c r="N139" s="14"/>
    </row>
    <row r="140" s="3" customFormat="1" customHeight="1" spans="1:14">
      <c r="A140" s="14">
        <v>137</v>
      </c>
      <c r="B140" s="15">
        <v>21163230</v>
      </c>
      <c r="C140" s="11" t="s">
        <v>200</v>
      </c>
      <c r="D140" s="14">
        <v>60</v>
      </c>
      <c r="E140" s="14"/>
      <c r="F140" s="14">
        <v>2</v>
      </c>
      <c r="G140" s="14">
        <v>2</v>
      </c>
      <c r="H140" s="45"/>
      <c r="I140" s="49">
        <f t="shared" si="14"/>
        <v>62</v>
      </c>
      <c r="J140" s="49">
        <f t="shared" si="15"/>
        <v>12.4</v>
      </c>
      <c r="K140" s="14">
        <v>115</v>
      </c>
      <c r="L140" s="31" t="s">
        <v>466</v>
      </c>
      <c r="M140" s="14"/>
      <c r="N140" s="14"/>
    </row>
    <row r="141" s="3" customFormat="1" customHeight="1" spans="1:14">
      <c r="A141" s="14">
        <v>138</v>
      </c>
      <c r="B141" s="16">
        <v>21163232</v>
      </c>
      <c r="C141" s="12" t="s">
        <v>131</v>
      </c>
      <c r="D141" s="14">
        <v>60</v>
      </c>
      <c r="E141" s="14"/>
      <c r="F141" s="14">
        <v>2</v>
      </c>
      <c r="G141" s="14">
        <v>2</v>
      </c>
      <c r="H141" s="45"/>
      <c r="I141" s="49">
        <f t="shared" si="14"/>
        <v>62</v>
      </c>
      <c r="J141" s="49">
        <f t="shared" si="15"/>
        <v>12.4</v>
      </c>
      <c r="K141" s="14">
        <v>115</v>
      </c>
      <c r="L141" s="31" t="s">
        <v>466</v>
      </c>
      <c r="M141" s="14"/>
      <c r="N141" s="14"/>
    </row>
    <row r="142" s="3" customFormat="1" customHeight="1" spans="1:14">
      <c r="A142" s="14">
        <v>139</v>
      </c>
      <c r="B142" s="16">
        <v>21163234</v>
      </c>
      <c r="C142" s="12" t="s">
        <v>86</v>
      </c>
      <c r="D142" s="14">
        <v>60</v>
      </c>
      <c r="E142" s="14"/>
      <c r="F142" s="14">
        <v>2</v>
      </c>
      <c r="G142" s="14">
        <v>2</v>
      </c>
      <c r="H142" s="45"/>
      <c r="I142" s="49">
        <f t="shared" si="14"/>
        <v>62</v>
      </c>
      <c r="J142" s="49">
        <f t="shared" si="15"/>
        <v>12.4</v>
      </c>
      <c r="K142" s="14">
        <v>115</v>
      </c>
      <c r="L142" s="31" t="s">
        <v>466</v>
      </c>
      <c r="M142" s="14"/>
      <c r="N142" s="14"/>
    </row>
    <row r="143" s="3" customFormat="1" customHeight="1" spans="1:14">
      <c r="A143" s="14">
        <v>140</v>
      </c>
      <c r="B143" s="15">
        <v>21163242</v>
      </c>
      <c r="C143" s="43" t="s">
        <v>170</v>
      </c>
      <c r="D143" s="14">
        <v>60</v>
      </c>
      <c r="E143" s="14"/>
      <c r="F143" s="14">
        <v>2</v>
      </c>
      <c r="G143" s="14">
        <v>2</v>
      </c>
      <c r="H143" s="45"/>
      <c r="I143" s="49">
        <f t="shared" si="14"/>
        <v>62</v>
      </c>
      <c r="J143" s="49">
        <f t="shared" si="15"/>
        <v>12.4</v>
      </c>
      <c r="K143" s="14">
        <v>115</v>
      </c>
      <c r="L143" s="31" t="s">
        <v>466</v>
      </c>
      <c r="M143" s="14"/>
      <c r="N143" s="14"/>
    </row>
    <row r="144" s="3" customFormat="1" customHeight="1" spans="1:14">
      <c r="A144" s="14">
        <v>141</v>
      </c>
      <c r="B144" s="15">
        <v>21163243</v>
      </c>
      <c r="C144" s="11" t="s">
        <v>53</v>
      </c>
      <c r="D144" s="14">
        <v>60</v>
      </c>
      <c r="E144" s="14"/>
      <c r="F144" s="14">
        <v>2</v>
      </c>
      <c r="G144" s="14">
        <v>2</v>
      </c>
      <c r="H144" s="45"/>
      <c r="I144" s="49">
        <f t="shared" si="14"/>
        <v>62</v>
      </c>
      <c r="J144" s="49">
        <f t="shared" si="15"/>
        <v>12.4</v>
      </c>
      <c r="K144" s="14">
        <v>115</v>
      </c>
      <c r="L144" s="31" t="s">
        <v>467</v>
      </c>
      <c r="M144" s="14"/>
      <c r="N144" s="14"/>
    </row>
    <row r="145" s="3" customFormat="1" customHeight="1" spans="1:14">
      <c r="A145" s="14">
        <v>142</v>
      </c>
      <c r="B145" s="16">
        <v>21163247</v>
      </c>
      <c r="C145" s="12" t="s">
        <v>252</v>
      </c>
      <c r="D145" s="14">
        <v>60</v>
      </c>
      <c r="E145" s="14"/>
      <c r="F145" s="14">
        <v>2</v>
      </c>
      <c r="G145" s="14">
        <v>2</v>
      </c>
      <c r="H145" s="45"/>
      <c r="I145" s="49">
        <f t="shared" si="14"/>
        <v>62</v>
      </c>
      <c r="J145" s="49">
        <f t="shared" si="15"/>
        <v>12.4</v>
      </c>
      <c r="K145" s="14">
        <v>115</v>
      </c>
      <c r="L145" s="31" t="s">
        <v>468</v>
      </c>
      <c r="M145" s="14"/>
      <c r="N145" s="14"/>
    </row>
    <row r="146" s="3" customFormat="1" customHeight="1" spans="1:14">
      <c r="A146" s="14">
        <v>143</v>
      </c>
      <c r="B146" s="15">
        <v>20084184</v>
      </c>
      <c r="C146" s="11" t="s">
        <v>106</v>
      </c>
      <c r="D146" s="14">
        <v>60</v>
      </c>
      <c r="E146" s="14">
        <v>1</v>
      </c>
      <c r="F146" s="14"/>
      <c r="G146" s="14">
        <v>1</v>
      </c>
      <c r="H146" s="45"/>
      <c r="I146" s="49">
        <f t="shared" si="14"/>
        <v>61</v>
      </c>
      <c r="J146" s="49">
        <f t="shared" si="15"/>
        <v>12.2</v>
      </c>
      <c r="K146" s="46">
        <v>143</v>
      </c>
      <c r="L146" s="31" t="s">
        <v>469</v>
      </c>
      <c r="M146" s="14"/>
      <c r="N146" s="14"/>
    </row>
    <row r="147" s="3" customFormat="1" customHeight="1" spans="1:14">
      <c r="A147" s="14">
        <v>144</v>
      </c>
      <c r="B147" s="16">
        <v>21163017</v>
      </c>
      <c r="C147" s="12" t="s">
        <v>183</v>
      </c>
      <c r="D147" s="14">
        <v>60</v>
      </c>
      <c r="E147" s="14">
        <v>1</v>
      </c>
      <c r="F147" s="14"/>
      <c r="G147" s="44">
        <f>E147+F147</f>
        <v>1</v>
      </c>
      <c r="H147" s="14"/>
      <c r="I147" s="49">
        <f t="shared" si="14"/>
        <v>61</v>
      </c>
      <c r="J147" s="49">
        <f t="shared" si="15"/>
        <v>12.2</v>
      </c>
      <c r="K147" s="46">
        <v>143</v>
      </c>
      <c r="L147" s="31" t="s">
        <v>470</v>
      </c>
      <c r="M147" s="14"/>
      <c r="N147" s="14"/>
    </row>
    <row r="148" s="3" customFormat="1" customHeight="1" spans="1:14">
      <c r="A148" s="14">
        <v>145</v>
      </c>
      <c r="B148" s="15">
        <v>21163045</v>
      </c>
      <c r="C148" s="43" t="s">
        <v>97</v>
      </c>
      <c r="D148" s="14">
        <v>60</v>
      </c>
      <c r="E148" s="54">
        <v>1</v>
      </c>
      <c r="F148" s="54"/>
      <c r="G148" s="54">
        <f>E148+F148</f>
        <v>1</v>
      </c>
      <c r="H148" s="45"/>
      <c r="I148" s="45">
        <f t="shared" si="14"/>
        <v>61</v>
      </c>
      <c r="J148" s="49">
        <f t="shared" si="15"/>
        <v>12.2</v>
      </c>
      <c r="K148" s="46">
        <v>143</v>
      </c>
      <c r="L148" s="31" t="s">
        <v>471</v>
      </c>
      <c r="M148" s="14"/>
      <c r="N148" s="14"/>
    </row>
    <row r="149" s="3" customFormat="1" customHeight="1" spans="1:14">
      <c r="A149" s="14">
        <v>146</v>
      </c>
      <c r="B149" s="15">
        <v>21163064</v>
      </c>
      <c r="C149" s="11" t="s">
        <v>80</v>
      </c>
      <c r="D149" s="14">
        <v>60</v>
      </c>
      <c r="E149" s="54">
        <v>1</v>
      </c>
      <c r="F149" s="54"/>
      <c r="G149" s="54">
        <v>1</v>
      </c>
      <c r="H149" s="45"/>
      <c r="I149" s="49">
        <v>61</v>
      </c>
      <c r="J149" s="49">
        <f t="shared" si="15"/>
        <v>12.2</v>
      </c>
      <c r="K149" s="46">
        <v>143</v>
      </c>
      <c r="L149" s="31" t="s">
        <v>471</v>
      </c>
      <c r="M149" s="14"/>
      <c r="N149" s="14"/>
    </row>
    <row r="150" s="3" customFormat="1" customHeight="1" spans="1:14">
      <c r="A150" s="14">
        <v>147</v>
      </c>
      <c r="B150" s="16">
        <v>21163072</v>
      </c>
      <c r="C150" s="12" t="s">
        <v>118</v>
      </c>
      <c r="D150" s="46">
        <v>60</v>
      </c>
      <c r="E150" s="46">
        <v>1</v>
      </c>
      <c r="F150" s="46"/>
      <c r="G150" s="47">
        <f t="shared" ref="G150:G166" si="16">E150+F150</f>
        <v>1</v>
      </c>
      <c r="H150" s="46"/>
      <c r="I150" s="55">
        <f t="shared" ref="I150:I181" si="17">D150+G150-H150</f>
        <v>61</v>
      </c>
      <c r="J150" s="55">
        <f t="shared" si="15"/>
        <v>12.2</v>
      </c>
      <c r="K150" s="46">
        <v>143</v>
      </c>
      <c r="L150" s="58" t="s">
        <v>472</v>
      </c>
      <c r="M150" s="14"/>
      <c r="N150" s="14"/>
    </row>
    <row r="151" s="3" customFormat="1" customHeight="1" spans="1:14">
      <c r="A151" s="14">
        <v>148</v>
      </c>
      <c r="B151" s="16">
        <v>21163073</v>
      </c>
      <c r="C151" s="12" t="s">
        <v>74</v>
      </c>
      <c r="D151" s="46">
        <v>60</v>
      </c>
      <c r="E151" s="46">
        <v>1</v>
      </c>
      <c r="F151" s="46"/>
      <c r="G151" s="47">
        <f t="shared" si="16"/>
        <v>1</v>
      </c>
      <c r="H151" s="46"/>
      <c r="I151" s="55">
        <f t="shared" si="17"/>
        <v>61</v>
      </c>
      <c r="J151" s="55">
        <f t="shared" si="15"/>
        <v>12.2</v>
      </c>
      <c r="K151" s="46">
        <v>143</v>
      </c>
      <c r="L151" s="58" t="s">
        <v>472</v>
      </c>
      <c r="M151" s="14"/>
      <c r="N151" s="14"/>
    </row>
    <row r="152" s="3" customFormat="1" customHeight="1" spans="1:14">
      <c r="A152" s="14">
        <v>149</v>
      </c>
      <c r="B152" s="15">
        <v>21163075</v>
      </c>
      <c r="C152" s="43" t="s">
        <v>212</v>
      </c>
      <c r="D152" s="46">
        <v>60</v>
      </c>
      <c r="E152" s="46">
        <v>1</v>
      </c>
      <c r="F152" s="46"/>
      <c r="G152" s="47">
        <f t="shared" si="16"/>
        <v>1</v>
      </c>
      <c r="H152" s="55"/>
      <c r="I152" s="55">
        <f t="shared" si="17"/>
        <v>61</v>
      </c>
      <c r="J152" s="55">
        <f t="shared" si="15"/>
        <v>12.2</v>
      </c>
      <c r="K152" s="46">
        <v>143</v>
      </c>
      <c r="L152" s="58" t="s">
        <v>472</v>
      </c>
      <c r="M152" s="14"/>
      <c r="N152" s="14"/>
    </row>
    <row r="153" s="3" customFormat="1" customHeight="1" spans="1:14">
      <c r="A153" s="14">
        <v>150</v>
      </c>
      <c r="B153" s="15">
        <v>21163081</v>
      </c>
      <c r="C153" s="11" t="s">
        <v>68</v>
      </c>
      <c r="D153" s="46">
        <v>60</v>
      </c>
      <c r="E153" s="46">
        <v>1</v>
      </c>
      <c r="F153" s="46"/>
      <c r="G153" s="47">
        <f t="shared" si="16"/>
        <v>1</v>
      </c>
      <c r="H153" s="46"/>
      <c r="I153" s="55">
        <f t="shared" si="17"/>
        <v>61</v>
      </c>
      <c r="J153" s="55">
        <f t="shared" si="15"/>
        <v>12.2</v>
      </c>
      <c r="K153" s="46">
        <v>143</v>
      </c>
      <c r="L153" s="32" t="s">
        <v>472</v>
      </c>
      <c r="M153" s="14"/>
      <c r="N153" s="14"/>
    </row>
    <row r="154" s="3" customFormat="1" customHeight="1" spans="1:14">
      <c r="A154" s="14">
        <v>151</v>
      </c>
      <c r="B154" s="16">
        <v>21163084</v>
      </c>
      <c r="C154" s="12" t="s">
        <v>203</v>
      </c>
      <c r="D154" s="46">
        <v>60</v>
      </c>
      <c r="E154" s="46">
        <v>1</v>
      </c>
      <c r="F154" s="46"/>
      <c r="G154" s="47">
        <f t="shared" si="16"/>
        <v>1</v>
      </c>
      <c r="H154" s="46"/>
      <c r="I154" s="55">
        <f t="shared" si="17"/>
        <v>61</v>
      </c>
      <c r="J154" s="55">
        <f t="shared" si="15"/>
        <v>12.2</v>
      </c>
      <c r="K154" s="46">
        <v>143</v>
      </c>
      <c r="L154" s="58" t="s">
        <v>472</v>
      </c>
      <c r="M154" s="14"/>
      <c r="N154" s="14"/>
    </row>
    <row r="155" s="3" customFormat="1" customHeight="1" spans="1:14">
      <c r="A155" s="14">
        <v>152</v>
      </c>
      <c r="B155" s="16">
        <v>21163085</v>
      </c>
      <c r="C155" s="12" t="s">
        <v>242</v>
      </c>
      <c r="D155" s="46">
        <v>60</v>
      </c>
      <c r="E155" s="46">
        <v>1</v>
      </c>
      <c r="F155" s="46"/>
      <c r="G155" s="47">
        <f t="shared" si="16"/>
        <v>1</v>
      </c>
      <c r="H155" s="46"/>
      <c r="I155" s="55">
        <f t="shared" si="17"/>
        <v>61</v>
      </c>
      <c r="J155" s="55">
        <f t="shared" si="15"/>
        <v>12.2</v>
      </c>
      <c r="K155" s="46">
        <v>143</v>
      </c>
      <c r="L155" s="32" t="s">
        <v>472</v>
      </c>
      <c r="M155" s="14"/>
      <c r="N155" s="14"/>
    </row>
    <row r="156" s="3" customFormat="1" customHeight="1" spans="1:14">
      <c r="A156" s="14">
        <v>153</v>
      </c>
      <c r="B156" s="15">
        <v>21163086</v>
      </c>
      <c r="C156" s="43" t="s">
        <v>160</v>
      </c>
      <c r="D156" s="46">
        <v>60</v>
      </c>
      <c r="E156" s="46">
        <v>1</v>
      </c>
      <c r="F156" s="46"/>
      <c r="G156" s="47">
        <f t="shared" si="16"/>
        <v>1</v>
      </c>
      <c r="H156" s="46"/>
      <c r="I156" s="55">
        <f t="shared" si="17"/>
        <v>61</v>
      </c>
      <c r="J156" s="55">
        <f t="shared" si="15"/>
        <v>12.2</v>
      </c>
      <c r="K156" s="46">
        <v>143</v>
      </c>
      <c r="L156" s="32" t="s">
        <v>472</v>
      </c>
      <c r="M156" s="14"/>
      <c r="N156" s="14"/>
    </row>
    <row r="157" s="3" customFormat="1" customHeight="1" spans="1:14">
      <c r="A157" s="14">
        <v>154</v>
      </c>
      <c r="B157" s="15">
        <v>21163087</v>
      </c>
      <c r="C157" s="11" t="s">
        <v>63</v>
      </c>
      <c r="D157" s="46">
        <v>60</v>
      </c>
      <c r="E157" s="46">
        <v>1</v>
      </c>
      <c r="F157" s="46"/>
      <c r="G157" s="47">
        <f t="shared" si="16"/>
        <v>1</v>
      </c>
      <c r="H157" s="46"/>
      <c r="I157" s="55">
        <f t="shared" si="17"/>
        <v>61</v>
      </c>
      <c r="J157" s="55">
        <f t="shared" si="15"/>
        <v>12.2</v>
      </c>
      <c r="K157" s="46">
        <v>143</v>
      </c>
      <c r="L157" s="32" t="s">
        <v>472</v>
      </c>
      <c r="M157" s="14"/>
      <c r="N157" s="14"/>
    </row>
    <row r="158" s="3" customFormat="1" customHeight="1" spans="1:14">
      <c r="A158" s="14">
        <v>155</v>
      </c>
      <c r="B158" s="16">
        <v>21163088</v>
      </c>
      <c r="C158" s="12" t="s">
        <v>83</v>
      </c>
      <c r="D158" s="46">
        <v>60</v>
      </c>
      <c r="E158" s="46">
        <v>1</v>
      </c>
      <c r="F158" s="46"/>
      <c r="G158" s="47">
        <f t="shared" si="16"/>
        <v>1</v>
      </c>
      <c r="H158" s="46"/>
      <c r="I158" s="55">
        <f t="shared" si="17"/>
        <v>61</v>
      </c>
      <c r="J158" s="55">
        <f t="shared" si="15"/>
        <v>12.2</v>
      </c>
      <c r="K158" s="46">
        <v>143</v>
      </c>
      <c r="L158" s="32" t="s">
        <v>472</v>
      </c>
      <c r="M158" s="14"/>
      <c r="N158" s="14"/>
    </row>
    <row r="159" s="3" customFormat="1" customHeight="1" spans="1:14">
      <c r="A159" s="14">
        <v>156</v>
      </c>
      <c r="B159" s="16">
        <v>21163090</v>
      </c>
      <c r="C159" s="12" t="s">
        <v>226</v>
      </c>
      <c r="D159" s="46">
        <v>60</v>
      </c>
      <c r="E159" s="46">
        <v>1</v>
      </c>
      <c r="F159" s="46"/>
      <c r="G159" s="47">
        <f t="shared" si="16"/>
        <v>1</v>
      </c>
      <c r="H159" s="46"/>
      <c r="I159" s="55">
        <f t="shared" si="17"/>
        <v>61</v>
      </c>
      <c r="J159" s="55">
        <f t="shared" si="15"/>
        <v>12.2</v>
      </c>
      <c r="K159" s="46">
        <v>143</v>
      </c>
      <c r="L159" s="32" t="s">
        <v>472</v>
      </c>
      <c r="M159" s="14"/>
      <c r="N159" s="14"/>
    </row>
    <row r="160" s="3" customFormat="1" customHeight="1" spans="1:14">
      <c r="A160" s="14">
        <v>157</v>
      </c>
      <c r="B160" s="15">
        <v>21163091</v>
      </c>
      <c r="C160" s="43" t="s">
        <v>136</v>
      </c>
      <c r="D160" s="46">
        <v>60</v>
      </c>
      <c r="E160" s="46">
        <v>1</v>
      </c>
      <c r="F160" s="46"/>
      <c r="G160" s="47">
        <f t="shared" si="16"/>
        <v>1</v>
      </c>
      <c r="H160" s="46"/>
      <c r="I160" s="55">
        <f t="shared" si="17"/>
        <v>61</v>
      </c>
      <c r="J160" s="55">
        <f t="shared" si="15"/>
        <v>12.2</v>
      </c>
      <c r="K160" s="46">
        <v>143</v>
      </c>
      <c r="L160" s="32" t="s">
        <v>472</v>
      </c>
      <c r="M160" s="14"/>
      <c r="N160" s="14"/>
    </row>
    <row r="161" s="3" customFormat="1" customHeight="1" spans="1:14">
      <c r="A161" s="14">
        <v>158</v>
      </c>
      <c r="B161" s="15">
        <v>21163092</v>
      </c>
      <c r="C161" s="11" t="s">
        <v>67</v>
      </c>
      <c r="D161" s="46">
        <v>60</v>
      </c>
      <c r="E161" s="46">
        <v>1</v>
      </c>
      <c r="F161" s="46"/>
      <c r="G161" s="47">
        <f t="shared" si="16"/>
        <v>1</v>
      </c>
      <c r="H161" s="46"/>
      <c r="I161" s="55">
        <f t="shared" si="17"/>
        <v>61</v>
      </c>
      <c r="J161" s="55">
        <f t="shared" si="15"/>
        <v>12.2</v>
      </c>
      <c r="K161" s="46">
        <v>143</v>
      </c>
      <c r="L161" s="32" t="s">
        <v>472</v>
      </c>
      <c r="M161" s="14"/>
      <c r="N161" s="14"/>
    </row>
    <row r="162" s="3" customFormat="1" customHeight="1" spans="1:14">
      <c r="A162" s="14">
        <v>159</v>
      </c>
      <c r="B162" s="16">
        <v>21163134</v>
      </c>
      <c r="C162" s="12" t="s">
        <v>152</v>
      </c>
      <c r="D162" s="14">
        <v>60</v>
      </c>
      <c r="E162" s="14">
        <v>1</v>
      </c>
      <c r="F162" s="14"/>
      <c r="G162" s="44">
        <f t="shared" si="16"/>
        <v>1</v>
      </c>
      <c r="H162" s="14"/>
      <c r="I162" s="49">
        <f t="shared" si="17"/>
        <v>61</v>
      </c>
      <c r="J162" s="49">
        <f t="shared" si="15"/>
        <v>12.2</v>
      </c>
      <c r="K162" s="46">
        <v>143</v>
      </c>
      <c r="L162" s="28" t="s">
        <v>473</v>
      </c>
      <c r="M162" s="14"/>
      <c r="N162" s="14"/>
    </row>
    <row r="163" s="3" customFormat="1" customHeight="1" spans="1:14">
      <c r="A163" s="14">
        <v>160</v>
      </c>
      <c r="B163" s="16">
        <v>21163143</v>
      </c>
      <c r="C163" s="12" t="s">
        <v>111</v>
      </c>
      <c r="D163" s="14">
        <v>60</v>
      </c>
      <c r="E163" s="14">
        <v>1</v>
      </c>
      <c r="F163" s="14"/>
      <c r="G163" s="44">
        <f t="shared" si="16"/>
        <v>1</v>
      </c>
      <c r="H163" s="49"/>
      <c r="I163" s="49">
        <f t="shared" si="17"/>
        <v>61</v>
      </c>
      <c r="J163" s="49">
        <f t="shared" si="15"/>
        <v>12.2</v>
      </c>
      <c r="K163" s="46">
        <v>143</v>
      </c>
      <c r="L163" s="26" t="s">
        <v>474</v>
      </c>
      <c r="M163" s="14"/>
      <c r="N163" s="14"/>
    </row>
    <row r="164" s="3" customFormat="1" customHeight="1" spans="1:14">
      <c r="A164" s="14">
        <v>161</v>
      </c>
      <c r="B164" s="15">
        <v>21163149</v>
      </c>
      <c r="C164" s="43" t="s">
        <v>143</v>
      </c>
      <c r="D164" s="14">
        <v>60</v>
      </c>
      <c r="E164" s="14">
        <v>1</v>
      </c>
      <c r="F164" s="14"/>
      <c r="G164" s="44">
        <f t="shared" si="16"/>
        <v>1</v>
      </c>
      <c r="H164" s="51"/>
      <c r="I164" s="49">
        <f t="shared" si="17"/>
        <v>61</v>
      </c>
      <c r="J164" s="49">
        <f t="shared" si="15"/>
        <v>12.2</v>
      </c>
      <c r="K164" s="46">
        <v>143</v>
      </c>
      <c r="L164" s="31" t="s">
        <v>475</v>
      </c>
      <c r="M164" s="14"/>
      <c r="N164" s="14"/>
    </row>
    <row r="165" s="3" customFormat="1" customHeight="1" spans="1:14">
      <c r="A165" s="14">
        <v>162</v>
      </c>
      <c r="B165" s="16">
        <v>21163245</v>
      </c>
      <c r="C165" s="12" t="s">
        <v>169</v>
      </c>
      <c r="D165" s="14">
        <v>60</v>
      </c>
      <c r="E165" s="14">
        <v>1</v>
      </c>
      <c r="F165" s="14"/>
      <c r="G165" s="44">
        <f t="shared" si="16"/>
        <v>1</v>
      </c>
      <c r="H165" s="45"/>
      <c r="I165" s="49">
        <f t="shared" si="17"/>
        <v>61</v>
      </c>
      <c r="J165" s="49">
        <f t="shared" si="15"/>
        <v>12.2</v>
      </c>
      <c r="K165" s="46">
        <v>143</v>
      </c>
      <c r="L165" s="33" t="s">
        <v>476</v>
      </c>
      <c r="M165" s="14"/>
      <c r="N165" s="14"/>
    </row>
    <row r="166" s="3" customFormat="1" customHeight="1" spans="1:14">
      <c r="A166" s="14">
        <v>163</v>
      </c>
      <c r="B166" s="16">
        <v>21163139</v>
      </c>
      <c r="C166" s="12" t="s">
        <v>216</v>
      </c>
      <c r="D166" s="43">
        <v>60</v>
      </c>
      <c r="E166" s="14">
        <v>1</v>
      </c>
      <c r="F166" s="14"/>
      <c r="G166" s="44">
        <f t="shared" si="16"/>
        <v>1</v>
      </c>
      <c r="H166" s="14"/>
      <c r="I166" s="49">
        <f t="shared" si="17"/>
        <v>61</v>
      </c>
      <c r="J166" s="49">
        <v>12.2</v>
      </c>
      <c r="K166" s="46">
        <v>143</v>
      </c>
      <c r="L166" s="28" t="s">
        <v>477</v>
      </c>
      <c r="M166" s="14"/>
      <c r="N166" s="14"/>
    </row>
    <row r="167" s="3" customFormat="1" customHeight="1" spans="1:14">
      <c r="A167" s="14">
        <v>164</v>
      </c>
      <c r="B167" s="15">
        <v>19044035</v>
      </c>
      <c r="C167" s="43" t="s">
        <v>138</v>
      </c>
      <c r="D167" s="14">
        <v>60</v>
      </c>
      <c r="E167" s="14"/>
      <c r="F167" s="14"/>
      <c r="G167" s="44"/>
      <c r="H167" s="49"/>
      <c r="I167" s="49">
        <f t="shared" si="17"/>
        <v>60</v>
      </c>
      <c r="J167" s="49">
        <f t="shared" ref="J167:J199" si="18">I167*0.2</f>
        <v>12</v>
      </c>
      <c r="K167" s="46">
        <v>164</v>
      </c>
      <c r="L167" s="31"/>
      <c r="M167" s="14"/>
      <c r="N167" s="14"/>
    </row>
    <row r="168" s="3" customFormat="1" customHeight="1" spans="1:14">
      <c r="A168" s="14">
        <v>165</v>
      </c>
      <c r="B168" s="15">
        <v>21163004</v>
      </c>
      <c r="C168" s="43" t="s">
        <v>147</v>
      </c>
      <c r="D168" s="14">
        <v>60</v>
      </c>
      <c r="E168" s="44"/>
      <c r="F168" s="14"/>
      <c r="G168" s="44"/>
      <c r="H168" s="14"/>
      <c r="I168" s="49">
        <f t="shared" si="17"/>
        <v>60</v>
      </c>
      <c r="J168" s="49">
        <f t="shared" si="18"/>
        <v>12</v>
      </c>
      <c r="K168" s="46">
        <v>164</v>
      </c>
      <c r="L168" s="33"/>
      <c r="M168" s="14"/>
      <c r="N168" s="14"/>
    </row>
    <row r="169" s="3" customFormat="1" customHeight="1" spans="1:14">
      <c r="A169" s="14">
        <v>166</v>
      </c>
      <c r="B169" s="15">
        <v>21163005</v>
      </c>
      <c r="C169" s="11" t="s">
        <v>125</v>
      </c>
      <c r="D169" s="14">
        <v>60</v>
      </c>
      <c r="E169" s="44"/>
      <c r="F169" s="14"/>
      <c r="G169" s="44"/>
      <c r="H169" s="14"/>
      <c r="I169" s="49">
        <f t="shared" si="17"/>
        <v>60</v>
      </c>
      <c r="J169" s="49">
        <f t="shared" si="18"/>
        <v>12</v>
      </c>
      <c r="K169" s="46">
        <v>164</v>
      </c>
      <c r="L169" s="31"/>
      <c r="M169" s="14"/>
      <c r="N169" s="14"/>
    </row>
    <row r="170" s="3" customFormat="1" customHeight="1" spans="1:14">
      <c r="A170" s="14">
        <v>167</v>
      </c>
      <c r="B170" s="16">
        <v>21163006</v>
      </c>
      <c r="C170" s="12" t="s">
        <v>139</v>
      </c>
      <c r="D170" s="14">
        <v>60</v>
      </c>
      <c r="E170" s="44"/>
      <c r="F170" s="14"/>
      <c r="G170" s="44"/>
      <c r="H170" s="51"/>
      <c r="I170" s="49">
        <f t="shared" si="17"/>
        <v>60</v>
      </c>
      <c r="J170" s="49">
        <f t="shared" si="18"/>
        <v>12</v>
      </c>
      <c r="K170" s="46">
        <v>164</v>
      </c>
      <c r="L170" s="31"/>
      <c r="M170" s="14"/>
      <c r="N170" s="14"/>
    </row>
    <row r="171" s="3" customFormat="1" customHeight="1" spans="1:14">
      <c r="A171" s="14">
        <v>168</v>
      </c>
      <c r="B171" s="16">
        <v>21163007</v>
      </c>
      <c r="C171" s="12" t="s">
        <v>193</v>
      </c>
      <c r="D171" s="14">
        <v>60</v>
      </c>
      <c r="E171" s="44"/>
      <c r="F171" s="14"/>
      <c r="G171" s="44"/>
      <c r="H171" s="14"/>
      <c r="I171" s="49">
        <f t="shared" si="17"/>
        <v>60</v>
      </c>
      <c r="J171" s="49">
        <f t="shared" si="18"/>
        <v>12</v>
      </c>
      <c r="K171" s="46">
        <v>164</v>
      </c>
      <c r="L171" s="33"/>
      <c r="M171" s="14"/>
      <c r="N171" s="14"/>
    </row>
    <row r="172" s="3" customFormat="1" customHeight="1" spans="1:14">
      <c r="A172" s="14">
        <v>169</v>
      </c>
      <c r="B172" s="15">
        <v>21163009</v>
      </c>
      <c r="C172" s="43" t="s">
        <v>219</v>
      </c>
      <c r="D172" s="14">
        <v>60</v>
      </c>
      <c r="E172" s="44"/>
      <c r="F172" s="14"/>
      <c r="G172" s="44"/>
      <c r="H172" s="14"/>
      <c r="I172" s="49">
        <f t="shared" si="17"/>
        <v>60</v>
      </c>
      <c r="J172" s="49">
        <f t="shared" si="18"/>
        <v>12</v>
      </c>
      <c r="K172" s="46">
        <v>164</v>
      </c>
      <c r="L172" s="31"/>
      <c r="M172" s="14"/>
      <c r="N172" s="14"/>
    </row>
    <row r="173" s="3" customFormat="1" customHeight="1" spans="1:14">
      <c r="A173" s="14">
        <v>170</v>
      </c>
      <c r="B173" s="15">
        <v>21163013</v>
      </c>
      <c r="C173" s="11" t="s">
        <v>155</v>
      </c>
      <c r="D173" s="14">
        <v>60</v>
      </c>
      <c r="E173" s="44"/>
      <c r="F173" s="14"/>
      <c r="G173" s="44"/>
      <c r="H173" s="14"/>
      <c r="I173" s="49">
        <f t="shared" si="17"/>
        <v>60</v>
      </c>
      <c r="J173" s="49">
        <f t="shared" si="18"/>
        <v>12</v>
      </c>
      <c r="K173" s="46">
        <v>164</v>
      </c>
      <c r="L173" s="33"/>
      <c r="M173" s="14"/>
      <c r="N173" s="14"/>
    </row>
    <row r="174" s="3" customFormat="1" customHeight="1" spans="1:14">
      <c r="A174" s="14">
        <v>171</v>
      </c>
      <c r="B174" s="16">
        <v>21163014</v>
      </c>
      <c r="C174" s="12" t="s">
        <v>229</v>
      </c>
      <c r="D174" s="14">
        <v>60</v>
      </c>
      <c r="E174" s="44"/>
      <c r="F174" s="14"/>
      <c r="G174" s="44"/>
      <c r="H174" s="14"/>
      <c r="I174" s="49">
        <f t="shared" si="17"/>
        <v>60</v>
      </c>
      <c r="J174" s="49">
        <f t="shared" si="18"/>
        <v>12</v>
      </c>
      <c r="K174" s="46">
        <v>164</v>
      </c>
      <c r="L174" s="31"/>
      <c r="M174" s="14"/>
      <c r="N174" s="14"/>
    </row>
    <row r="175" s="3" customFormat="1" customHeight="1" spans="1:14">
      <c r="A175" s="14">
        <v>172</v>
      </c>
      <c r="B175" s="16">
        <v>21163016</v>
      </c>
      <c r="C175" s="12" t="s">
        <v>145</v>
      </c>
      <c r="D175" s="14">
        <v>60</v>
      </c>
      <c r="E175" s="44"/>
      <c r="F175" s="14"/>
      <c r="G175" s="44"/>
      <c r="H175" s="49"/>
      <c r="I175" s="49">
        <f t="shared" si="17"/>
        <v>60</v>
      </c>
      <c r="J175" s="49">
        <f t="shared" si="18"/>
        <v>12</v>
      </c>
      <c r="K175" s="46">
        <v>164</v>
      </c>
      <c r="L175" s="31"/>
      <c r="M175" s="14"/>
      <c r="N175" s="14"/>
    </row>
    <row r="176" s="3" customFormat="1" customHeight="1" spans="1:14">
      <c r="A176" s="14">
        <v>173</v>
      </c>
      <c r="B176" s="15">
        <v>21163018</v>
      </c>
      <c r="C176" s="43" t="s">
        <v>207</v>
      </c>
      <c r="D176" s="14">
        <v>60</v>
      </c>
      <c r="E176" s="44"/>
      <c r="F176" s="14"/>
      <c r="G176" s="44"/>
      <c r="H176" s="14"/>
      <c r="I176" s="49">
        <f t="shared" si="17"/>
        <v>60</v>
      </c>
      <c r="J176" s="49">
        <f t="shared" si="18"/>
        <v>12</v>
      </c>
      <c r="K176" s="46">
        <v>164</v>
      </c>
      <c r="L176" s="31"/>
      <c r="M176" s="14"/>
      <c r="N176" s="14"/>
    </row>
    <row r="177" s="3" customFormat="1" customHeight="1" spans="1:14">
      <c r="A177" s="14">
        <v>174</v>
      </c>
      <c r="B177" s="15">
        <v>21163019</v>
      </c>
      <c r="C177" s="11" t="s">
        <v>184</v>
      </c>
      <c r="D177" s="14">
        <v>60</v>
      </c>
      <c r="E177" s="44"/>
      <c r="F177" s="14"/>
      <c r="G177" s="44"/>
      <c r="H177" s="14"/>
      <c r="I177" s="49">
        <f t="shared" si="17"/>
        <v>60</v>
      </c>
      <c r="J177" s="49">
        <f t="shared" si="18"/>
        <v>12</v>
      </c>
      <c r="K177" s="46">
        <v>164</v>
      </c>
      <c r="L177" s="31"/>
      <c r="M177" s="14"/>
      <c r="N177" s="14"/>
    </row>
    <row r="178" s="3" customFormat="1" customHeight="1" spans="1:14">
      <c r="A178" s="14">
        <v>175</v>
      </c>
      <c r="B178" s="16">
        <v>21163022</v>
      </c>
      <c r="C178" s="12" t="s">
        <v>235</v>
      </c>
      <c r="D178" s="14">
        <v>60</v>
      </c>
      <c r="E178" s="44"/>
      <c r="F178" s="14"/>
      <c r="G178" s="44"/>
      <c r="H178" s="14"/>
      <c r="I178" s="49">
        <f t="shared" si="17"/>
        <v>60</v>
      </c>
      <c r="J178" s="49">
        <f t="shared" si="18"/>
        <v>12</v>
      </c>
      <c r="K178" s="46">
        <v>164</v>
      </c>
      <c r="L178" s="31"/>
      <c r="M178" s="14"/>
      <c r="N178" s="14"/>
    </row>
    <row r="179" s="3" customFormat="1" customHeight="1" spans="1:14">
      <c r="A179" s="14">
        <v>176</v>
      </c>
      <c r="B179" s="16">
        <v>21163025</v>
      </c>
      <c r="C179" s="12" t="s">
        <v>176</v>
      </c>
      <c r="D179" s="14">
        <v>60</v>
      </c>
      <c r="E179" s="44"/>
      <c r="F179" s="14"/>
      <c r="G179" s="44"/>
      <c r="H179" s="14"/>
      <c r="I179" s="49">
        <f t="shared" si="17"/>
        <v>60</v>
      </c>
      <c r="J179" s="49">
        <f t="shared" si="18"/>
        <v>12</v>
      </c>
      <c r="K179" s="46">
        <v>164</v>
      </c>
      <c r="L179" s="31"/>
      <c r="M179" s="14"/>
      <c r="N179" s="14"/>
    </row>
    <row r="180" s="3" customFormat="1" customHeight="1" spans="1:14">
      <c r="A180" s="14">
        <v>177</v>
      </c>
      <c r="B180" s="15">
        <v>21163026</v>
      </c>
      <c r="C180" s="43" t="s">
        <v>115</v>
      </c>
      <c r="D180" s="14">
        <v>60</v>
      </c>
      <c r="E180" s="44"/>
      <c r="F180" s="14"/>
      <c r="G180" s="44"/>
      <c r="H180" s="14"/>
      <c r="I180" s="49">
        <f t="shared" si="17"/>
        <v>60</v>
      </c>
      <c r="J180" s="49">
        <f t="shared" si="18"/>
        <v>12</v>
      </c>
      <c r="K180" s="46">
        <v>164</v>
      </c>
      <c r="L180" s="33"/>
      <c r="M180" s="14"/>
      <c r="N180" s="14"/>
    </row>
    <row r="181" s="3" customFormat="1" customHeight="1" spans="1:14">
      <c r="A181" s="14">
        <v>178</v>
      </c>
      <c r="B181" s="15">
        <v>21163027</v>
      </c>
      <c r="C181" s="11" t="s">
        <v>233</v>
      </c>
      <c r="D181" s="14">
        <v>60</v>
      </c>
      <c r="E181" s="44"/>
      <c r="F181" s="14"/>
      <c r="G181" s="44"/>
      <c r="H181" s="49"/>
      <c r="I181" s="49">
        <f t="shared" si="17"/>
        <v>60</v>
      </c>
      <c r="J181" s="49">
        <f t="shared" si="18"/>
        <v>12</v>
      </c>
      <c r="K181" s="46">
        <v>164</v>
      </c>
      <c r="L181" s="31"/>
      <c r="M181" s="14"/>
      <c r="N181" s="14"/>
    </row>
    <row r="182" s="3" customFormat="1" customHeight="1" spans="1:14">
      <c r="A182" s="14">
        <v>179</v>
      </c>
      <c r="B182" s="16">
        <v>21163028</v>
      </c>
      <c r="C182" s="12" t="s">
        <v>174</v>
      </c>
      <c r="D182" s="14">
        <v>60</v>
      </c>
      <c r="E182" s="44"/>
      <c r="F182" s="14"/>
      <c r="G182" s="44"/>
      <c r="H182" s="14"/>
      <c r="I182" s="49">
        <f t="shared" ref="I182:I198" si="19">D182+G182-H182</f>
        <v>60</v>
      </c>
      <c r="J182" s="49">
        <f t="shared" si="18"/>
        <v>12</v>
      </c>
      <c r="K182" s="46">
        <v>164</v>
      </c>
      <c r="L182" s="31"/>
      <c r="M182" s="14"/>
      <c r="N182" s="14"/>
    </row>
    <row r="183" s="3" customFormat="1" customHeight="1" spans="1:14">
      <c r="A183" s="14">
        <v>180</v>
      </c>
      <c r="B183" s="16">
        <v>21163029</v>
      </c>
      <c r="C183" s="12" t="s">
        <v>177</v>
      </c>
      <c r="D183" s="14">
        <v>60</v>
      </c>
      <c r="E183" s="44"/>
      <c r="F183" s="14"/>
      <c r="G183" s="44"/>
      <c r="H183" s="14"/>
      <c r="I183" s="49">
        <f t="shared" si="19"/>
        <v>60</v>
      </c>
      <c r="J183" s="49">
        <f t="shared" si="18"/>
        <v>12</v>
      </c>
      <c r="K183" s="46">
        <v>164</v>
      </c>
      <c r="L183" s="31"/>
      <c r="M183" s="14"/>
      <c r="N183" s="14"/>
    </row>
    <row r="184" s="3" customFormat="1" customHeight="1" spans="1:14">
      <c r="A184" s="14">
        <v>181</v>
      </c>
      <c r="B184" s="15">
        <v>21163031</v>
      </c>
      <c r="C184" s="11" t="s">
        <v>227</v>
      </c>
      <c r="D184" s="14">
        <v>60</v>
      </c>
      <c r="E184" s="44"/>
      <c r="F184" s="14"/>
      <c r="G184" s="44"/>
      <c r="H184" s="51"/>
      <c r="I184" s="49">
        <f t="shared" si="19"/>
        <v>60</v>
      </c>
      <c r="J184" s="49">
        <f t="shared" si="18"/>
        <v>12</v>
      </c>
      <c r="K184" s="46">
        <v>164</v>
      </c>
      <c r="L184" s="62"/>
      <c r="M184" s="14"/>
      <c r="N184" s="14"/>
    </row>
    <row r="185" s="3" customFormat="1" customHeight="1" spans="1:14">
      <c r="A185" s="14">
        <v>182</v>
      </c>
      <c r="B185" s="16">
        <v>21163033</v>
      </c>
      <c r="C185" s="12" t="s">
        <v>248</v>
      </c>
      <c r="D185" s="14">
        <v>60</v>
      </c>
      <c r="E185" s="45"/>
      <c r="F185" s="45"/>
      <c r="G185" s="45"/>
      <c r="H185" s="45"/>
      <c r="I185" s="45">
        <f t="shared" si="19"/>
        <v>60</v>
      </c>
      <c r="J185" s="49">
        <f t="shared" si="18"/>
        <v>12</v>
      </c>
      <c r="K185" s="46">
        <v>164</v>
      </c>
      <c r="L185" s="31"/>
      <c r="M185" s="14"/>
      <c r="N185" s="14"/>
    </row>
    <row r="186" s="3" customFormat="1" customHeight="1" spans="1:14">
      <c r="A186" s="14">
        <v>183</v>
      </c>
      <c r="B186" s="16">
        <v>21163034</v>
      </c>
      <c r="C186" s="12" t="s">
        <v>249</v>
      </c>
      <c r="D186" s="14">
        <v>60</v>
      </c>
      <c r="E186" s="45"/>
      <c r="F186" s="45"/>
      <c r="G186" s="45"/>
      <c r="H186" s="45"/>
      <c r="I186" s="45">
        <f t="shared" si="19"/>
        <v>60</v>
      </c>
      <c r="J186" s="49">
        <f t="shared" si="18"/>
        <v>12</v>
      </c>
      <c r="K186" s="46">
        <v>164</v>
      </c>
      <c r="L186" s="31"/>
      <c r="M186" s="14"/>
      <c r="N186" s="14"/>
    </row>
    <row r="187" s="3" customFormat="1" customHeight="1" spans="1:14">
      <c r="A187" s="14">
        <v>184</v>
      </c>
      <c r="B187" s="15">
        <v>21163037</v>
      </c>
      <c r="C187" s="43" t="s">
        <v>157</v>
      </c>
      <c r="D187" s="14">
        <v>60</v>
      </c>
      <c r="E187" s="45"/>
      <c r="F187" s="54"/>
      <c r="G187" s="54"/>
      <c r="H187" s="45"/>
      <c r="I187" s="45">
        <f t="shared" si="19"/>
        <v>60</v>
      </c>
      <c r="J187" s="49">
        <f t="shared" si="18"/>
        <v>12</v>
      </c>
      <c r="K187" s="46">
        <v>164</v>
      </c>
      <c r="L187" s="31"/>
      <c r="M187" s="14"/>
      <c r="N187" s="14"/>
    </row>
    <row r="188" s="3" customFormat="1" customHeight="1" spans="1:14">
      <c r="A188" s="14">
        <v>185</v>
      </c>
      <c r="B188" s="15">
        <v>21163038</v>
      </c>
      <c r="C188" s="11" t="s">
        <v>126</v>
      </c>
      <c r="D188" s="14">
        <v>60</v>
      </c>
      <c r="E188" s="45"/>
      <c r="F188" s="54"/>
      <c r="G188" s="54"/>
      <c r="H188" s="45"/>
      <c r="I188" s="45">
        <f t="shared" si="19"/>
        <v>60</v>
      </c>
      <c r="J188" s="49">
        <f t="shared" si="18"/>
        <v>12</v>
      </c>
      <c r="K188" s="46">
        <v>164</v>
      </c>
      <c r="L188" s="31"/>
      <c r="M188" s="14"/>
      <c r="N188" s="14"/>
    </row>
    <row r="189" s="3" customFormat="1" customHeight="1" spans="1:14">
      <c r="A189" s="14">
        <v>186</v>
      </c>
      <c r="B189" s="16">
        <v>21163040</v>
      </c>
      <c r="C189" s="12" t="s">
        <v>114</v>
      </c>
      <c r="D189" s="14">
        <v>60</v>
      </c>
      <c r="E189" s="45"/>
      <c r="F189" s="54"/>
      <c r="G189" s="54"/>
      <c r="H189" s="45"/>
      <c r="I189" s="45">
        <f t="shared" si="19"/>
        <v>60</v>
      </c>
      <c r="J189" s="49">
        <f t="shared" si="18"/>
        <v>12</v>
      </c>
      <c r="K189" s="46">
        <v>164</v>
      </c>
      <c r="L189" s="31"/>
      <c r="M189" s="14"/>
      <c r="N189" s="14"/>
    </row>
    <row r="190" s="3" customFormat="1" customHeight="1" spans="1:14">
      <c r="A190" s="14">
        <v>187</v>
      </c>
      <c r="B190" s="16">
        <v>21163041</v>
      </c>
      <c r="C190" s="12" t="s">
        <v>153</v>
      </c>
      <c r="D190" s="14">
        <v>60</v>
      </c>
      <c r="E190" s="45"/>
      <c r="F190" s="54"/>
      <c r="G190" s="54"/>
      <c r="H190" s="45"/>
      <c r="I190" s="45">
        <f t="shared" si="19"/>
        <v>60</v>
      </c>
      <c r="J190" s="49">
        <f t="shared" si="18"/>
        <v>12</v>
      </c>
      <c r="K190" s="46">
        <v>164</v>
      </c>
      <c r="L190" s="31"/>
      <c r="M190" s="14"/>
      <c r="N190" s="14"/>
    </row>
    <row r="191" s="3" customFormat="1" customHeight="1" spans="1:14">
      <c r="A191" s="14">
        <v>188</v>
      </c>
      <c r="B191" s="15">
        <v>21163042</v>
      </c>
      <c r="C191" s="43" t="s">
        <v>189</v>
      </c>
      <c r="D191" s="14">
        <v>60</v>
      </c>
      <c r="E191" s="45"/>
      <c r="F191" s="54"/>
      <c r="G191" s="54"/>
      <c r="H191" s="45"/>
      <c r="I191" s="45">
        <f t="shared" si="19"/>
        <v>60</v>
      </c>
      <c r="J191" s="49">
        <f t="shared" si="18"/>
        <v>12</v>
      </c>
      <c r="K191" s="46">
        <v>164</v>
      </c>
      <c r="L191" s="31"/>
      <c r="M191" s="14"/>
      <c r="N191" s="14"/>
    </row>
    <row r="192" s="3" customFormat="1" customHeight="1" spans="1:14">
      <c r="A192" s="14">
        <v>189</v>
      </c>
      <c r="B192" s="15">
        <v>21163047</v>
      </c>
      <c r="C192" s="11" t="s">
        <v>120</v>
      </c>
      <c r="D192" s="14">
        <v>60</v>
      </c>
      <c r="E192" s="54"/>
      <c r="F192" s="54"/>
      <c r="G192" s="54"/>
      <c r="H192" s="45"/>
      <c r="I192" s="45">
        <f t="shared" si="19"/>
        <v>60</v>
      </c>
      <c r="J192" s="49">
        <f t="shared" si="18"/>
        <v>12</v>
      </c>
      <c r="K192" s="46">
        <v>164</v>
      </c>
      <c r="L192" s="31"/>
      <c r="M192" s="14"/>
      <c r="N192" s="14"/>
    </row>
    <row r="193" s="3" customFormat="1" customHeight="1" spans="1:14">
      <c r="A193" s="14">
        <v>190</v>
      </c>
      <c r="B193" s="16">
        <v>21163048</v>
      </c>
      <c r="C193" s="12" t="s">
        <v>198</v>
      </c>
      <c r="D193" s="14">
        <v>60</v>
      </c>
      <c r="E193" s="54"/>
      <c r="F193" s="54"/>
      <c r="G193" s="54"/>
      <c r="H193" s="45"/>
      <c r="I193" s="45">
        <f t="shared" si="19"/>
        <v>60</v>
      </c>
      <c r="J193" s="49">
        <f t="shared" si="18"/>
        <v>12</v>
      </c>
      <c r="K193" s="46">
        <v>164</v>
      </c>
      <c r="L193" s="31"/>
      <c r="M193" s="14"/>
      <c r="N193" s="14"/>
    </row>
    <row r="194" s="3" customFormat="1" customHeight="1" spans="1:14">
      <c r="A194" s="14">
        <v>191</v>
      </c>
      <c r="B194" s="16">
        <v>21163055</v>
      </c>
      <c r="C194" s="12" t="s">
        <v>239</v>
      </c>
      <c r="D194" s="14">
        <v>60</v>
      </c>
      <c r="E194" s="54"/>
      <c r="F194" s="54"/>
      <c r="G194" s="54"/>
      <c r="H194" s="45"/>
      <c r="I194" s="45">
        <f t="shared" si="19"/>
        <v>60</v>
      </c>
      <c r="J194" s="49">
        <f t="shared" si="18"/>
        <v>12</v>
      </c>
      <c r="K194" s="46">
        <v>164</v>
      </c>
      <c r="L194" s="31"/>
      <c r="M194" s="14"/>
      <c r="N194" s="14"/>
    </row>
    <row r="195" s="3" customFormat="1" customHeight="1" spans="1:14">
      <c r="A195" s="14">
        <v>192</v>
      </c>
      <c r="B195" s="15">
        <v>21163056</v>
      </c>
      <c r="C195" s="43" t="s">
        <v>162</v>
      </c>
      <c r="D195" s="14">
        <v>60</v>
      </c>
      <c r="E195" s="54"/>
      <c r="F195" s="54"/>
      <c r="G195" s="54"/>
      <c r="H195" s="45"/>
      <c r="I195" s="45">
        <f t="shared" si="19"/>
        <v>60</v>
      </c>
      <c r="J195" s="49">
        <f t="shared" si="18"/>
        <v>12</v>
      </c>
      <c r="K195" s="46">
        <v>164</v>
      </c>
      <c r="L195" s="31"/>
      <c r="M195" s="14"/>
      <c r="N195" s="14"/>
    </row>
    <row r="196" s="3" customFormat="1" customHeight="1" spans="1:14">
      <c r="A196" s="14">
        <v>193</v>
      </c>
      <c r="B196" s="15">
        <v>21163059</v>
      </c>
      <c r="C196" s="11" t="s">
        <v>127</v>
      </c>
      <c r="D196" s="14">
        <v>60</v>
      </c>
      <c r="E196" s="54"/>
      <c r="F196" s="54"/>
      <c r="G196" s="54"/>
      <c r="H196" s="45"/>
      <c r="I196" s="45">
        <f t="shared" si="19"/>
        <v>60</v>
      </c>
      <c r="J196" s="49">
        <f t="shared" si="18"/>
        <v>12</v>
      </c>
      <c r="K196" s="46">
        <v>164</v>
      </c>
      <c r="L196" s="31"/>
      <c r="M196" s="14"/>
      <c r="N196" s="14"/>
    </row>
    <row r="197" s="3" customFormat="1" customHeight="1" spans="1:14">
      <c r="A197" s="14">
        <v>194</v>
      </c>
      <c r="B197" s="16">
        <v>21163060</v>
      </c>
      <c r="C197" s="12" t="s">
        <v>171</v>
      </c>
      <c r="D197" s="14">
        <v>60</v>
      </c>
      <c r="E197" s="54"/>
      <c r="F197" s="54"/>
      <c r="G197" s="54"/>
      <c r="H197" s="45"/>
      <c r="I197" s="45">
        <f t="shared" si="19"/>
        <v>60</v>
      </c>
      <c r="J197" s="49">
        <f t="shared" si="18"/>
        <v>12</v>
      </c>
      <c r="K197" s="46">
        <v>164</v>
      </c>
      <c r="L197" s="31"/>
      <c r="M197" s="14"/>
      <c r="N197" s="14"/>
    </row>
    <row r="198" s="3" customFormat="1" customHeight="1" spans="1:14">
      <c r="A198" s="14">
        <v>195</v>
      </c>
      <c r="B198" s="16">
        <v>21163061</v>
      </c>
      <c r="C198" s="12" t="s">
        <v>73</v>
      </c>
      <c r="D198" s="14">
        <v>60</v>
      </c>
      <c r="E198" s="54"/>
      <c r="F198" s="54"/>
      <c r="G198" s="54"/>
      <c r="H198" s="45"/>
      <c r="I198" s="45">
        <f t="shared" si="19"/>
        <v>60</v>
      </c>
      <c r="J198" s="49">
        <f t="shared" si="18"/>
        <v>12</v>
      </c>
      <c r="K198" s="46">
        <v>164</v>
      </c>
      <c r="L198" s="31"/>
      <c r="M198" s="14"/>
      <c r="N198" s="14"/>
    </row>
    <row r="199" s="3" customFormat="1" customHeight="1" spans="1:14">
      <c r="A199" s="14">
        <v>196</v>
      </c>
      <c r="B199" s="15">
        <v>21163129</v>
      </c>
      <c r="C199" s="43" t="s">
        <v>201</v>
      </c>
      <c r="D199" s="14">
        <v>60</v>
      </c>
      <c r="E199" s="14"/>
      <c r="F199" s="14"/>
      <c r="G199" s="44"/>
      <c r="H199" s="51"/>
      <c r="I199" s="49">
        <f>D201+G199-H199</f>
        <v>60</v>
      </c>
      <c r="J199" s="49">
        <f t="shared" si="18"/>
        <v>12</v>
      </c>
      <c r="K199" s="46">
        <v>164</v>
      </c>
      <c r="L199" s="31"/>
      <c r="M199" s="14"/>
      <c r="N199" s="14"/>
    </row>
    <row r="200" s="3" customFormat="1" customHeight="1" spans="1:14">
      <c r="A200" s="14">
        <v>197</v>
      </c>
      <c r="B200" s="15">
        <v>21163130</v>
      </c>
      <c r="C200" s="11" t="s">
        <v>161</v>
      </c>
      <c r="D200" s="43">
        <v>60</v>
      </c>
      <c r="E200" s="14"/>
      <c r="F200" s="14"/>
      <c r="G200" s="44"/>
      <c r="H200" s="14"/>
      <c r="I200" s="49">
        <f>D202+G200-H200</f>
        <v>60</v>
      </c>
      <c r="J200" s="49">
        <v>12</v>
      </c>
      <c r="K200" s="46">
        <v>164</v>
      </c>
      <c r="L200" s="31"/>
      <c r="M200" s="14"/>
      <c r="N200" s="14"/>
    </row>
    <row r="201" s="3" customFormat="1" customHeight="1" spans="1:14">
      <c r="A201" s="14">
        <v>198</v>
      </c>
      <c r="B201" s="16">
        <v>21163132</v>
      </c>
      <c r="C201" s="12" t="s">
        <v>180</v>
      </c>
      <c r="D201" s="14">
        <v>60</v>
      </c>
      <c r="E201" s="14"/>
      <c r="F201" s="14"/>
      <c r="G201" s="44"/>
      <c r="H201" s="14"/>
      <c r="I201" s="49">
        <f>D203+G201-H201</f>
        <v>60</v>
      </c>
      <c r="J201" s="49">
        <f>I201*0.2</f>
        <v>12</v>
      </c>
      <c r="K201" s="46">
        <v>164</v>
      </c>
      <c r="L201" s="31"/>
      <c r="M201" s="14"/>
      <c r="N201" s="14"/>
    </row>
    <row r="202" s="3" customFormat="1" customHeight="1" spans="1:14">
      <c r="A202" s="14">
        <v>199</v>
      </c>
      <c r="B202" s="16">
        <v>21163144</v>
      </c>
      <c r="C202" s="12" t="s">
        <v>196</v>
      </c>
      <c r="D202" s="43">
        <v>60</v>
      </c>
      <c r="E202" s="14"/>
      <c r="F202" s="14"/>
      <c r="G202" s="44"/>
      <c r="H202" s="14"/>
      <c r="I202" s="49">
        <f>D204+G202-H202</f>
        <v>60</v>
      </c>
      <c r="J202" s="49">
        <v>12</v>
      </c>
      <c r="K202" s="46">
        <v>164</v>
      </c>
      <c r="L202" s="31"/>
      <c r="M202" s="14"/>
      <c r="N202" s="14"/>
    </row>
    <row r="203" s="3" customFormat="1" customHeight="1" spans="1:14">
      <c r="A203" s="14">
        <v>200</v>
      </c>
      <c r="B203" s="15">
        <v>21163146</v>
      </c>
      <c r="C203" s="43" t="s">
        <v>224</v>
      </c>
      <c r="D203" s="43">
        <v>60</v>
      </c>
      <c r="E203" s="14"/>
      <c r="F203" s="14"/>
      <c r="G203" s="44"/>
      <c r="H203" s="14"/>
      <c r="I203" s="49">
        <f>D205+G203-H203</f>
        <v>60</v>
      </c>
      <c r="J203" s="49">
        <v>12</v>
      </c>
      <c r="K203" s="46">
        <v>164</v>
      </c>
      <c r="L203" s="31"/>
      <c r="M203" s="14"/>
      <c r="N203" s="14"/>
    </row>
    <row r="204" s="3" customFormat="1" customHeight="1" spans="1:14">
      <c r="A204" s="14">
        <v>202</v>
      </c>
      <c r="B204" s="15">
        <v>21163153</v>
      </c>
      <c r="C204" s="11" t="s">
        <v>188</v>
      </c>
      <c r="D204" s="43">
        <v>60</v>
      </c>
      <c r="E204" s="14"/>
      <c r="F204" s="14"/>
      <c r="G204" s="44"/>
      <c r="H204" s="14"/>
      <c r="I204" s="49">
        <v>60</v>
      </c>
      <c r="J204" s="49">
        <v>12</v>
      </c>
      <c r="K204" s="46">
        <v>164</v>
      </c>
      <c r="L204" s="26"/>
      <c r="M204" s="14"/>
      <c r="N204" s="14"/>
    </row>
    <row r="205" s="3" customFormat="1" customHeight="1" spans="1:14">
      <c r="A205" s="14">
        <v>203</v>
      </c>
      <c r="B205" s="16">
        <v>21163155</v>
      </c>
      <c r="C205" s="12" t="s">
        <v>85</v>
      </c>
      <c r="D205" s="43">
        <v>60</v>
      </c>
      <c r="E205" s="14"/>
      <c r="F205" s="14"/>
      <c r="G205" s="44"/>
      <c r="H205" s="14"/>
      <c r="I205" s="49">
        <v>60</v>
      </c>
      <c r="J205" s="49">
        <v>12</v>
      </c>
      <c r="K205" s="46">
        <v>164</v>
      </c>
      <c r="L205" s="33"/>
      <c r="M205" s="14"/>
      <c r="N205" s="14"/>
    </row>
    <row r="206" s="3" customFormat="1" customHeight="1" spans="1:14">
      <c r="A206" s="14">
        <v>201</v>
      </c>
      <c r="B206" s="12">
        <v>21163158</v>
      </c>
      <c r="C206" s="12" t="s">
        <v>230</v>
      </c>
      <c r="D206" s="43">
        <v>60</v>
      </c>
      <c r="E206" s="14"/>
      <c r="F206" s="14"/>
      <c r="G206" s="44"/>
      <c r="H206" s="14"/>
      <c r="I206" s="49">
        <f t="shared" ref="I206:I236" si="20">D206+G206-H206</f>
        <v>60</v>
      </c>
      <c r="J206" s="49">
        <f t="shared" ref="J206:J236" si="21">I206*0.2</f>
        <v>12</v>
      </c>
      <c r="K206" s="46">
        <v>164</v>
      </c>
      <c r="L206" s="33"/>
      <c r="M206" s="14"/>
      <c r="N206" s="14"/>
    </row>
    <row r="207" s="3" customFormat="1" customHeight="1" spans="1:14">
      <c r="A207" s="14">
        <v>204</v>
      </c>
      <c r="B207" s="15">
        <v>21163190</v>
      </c>
      <c r="C207" s="11" t="s">
        <v>217</v>
      </c>
      <c r="D207" s="14">
        <v>60</v>
      </c>
      <c r="E207" s="14"/>
      <c r="F207" s="14"/>
      <c r="G207" s="44"/>
      <c r="H207" s="49"/>
      <c r="I207" s="49">
        <f t="shared" si="20"/>
        <v>60</v>
      </c>
      <c r="J207" s="49">
        <f t="shared" si="21"/>
        <v>12</v>
      </c>
      <c r="K207" s="46">
        <v>164</v>
      </c>
      <c r="L207" s="31"/>
      <c r="M207" s="14"/>
      <c r="N207" s="14"/>
    </row>
    <row r="208" s="3" customFormat="1" customHeight="1" spans="1:14">
      <c r="A208" s="14">
        <v>205</v>
      </c>
      <c r="B208" s="16">
        <v>21163193</v>
      </c>
      <c r="C208" s="12" t="s">
        <v>245</v>
      </c>
      <c r="D208" s="14">
        <v>60</v>
      </c>
      <c r="E208" s="14"/>
      <c r="F208" s="14"/>
      <c r="G208" s="44"/>
      <c r="H208" s="49"/>
      <c r="I208" s="49">
        <f t="shared" si="20"/>
        <v>60</v>
      </c>
      <c r="J208" s="49">
        <f t="shared" si="21"/>
        <v>12</v>
      </c>
      <c r="K208" s="46">
        <v>164</v>
      </c>
      <c r="L208" s="31"/>
      <c r="M208" s="14"/>
      <c r="N208" s="14"/>
    </row>
    <row r="209" s="3" customFormat="1" customHeight="1" spans="1:14">
      <c r="A209" s="14">
        <v>206</v>
      </c>
      <c r="B209" s="16">
        <v>21163194</v>
      </c>
      <c r="C209" s="12" t="s">
        <v>199</v>
      </c>
      <c r="D209" s="14">
        <v>60</v>
      </c>
      <c r="E209" s="14"/>
      <c r="F209" s="14"/>
      <c r="G209" s="44"/>
      <c r="H209" s="49"/>
      <c r="I209" s="49">
        <f t="shared" si="20"/>
        <v>60</v>
      </c>
      <c r="J209" s="49">
        <f t="shared" si="21"/>
        <v>12</v>
      </c>
      <c r="K209" s="46">
        <v>164</v>
      </c>
      <c r="L209" s="31"/>
      <c r="M209" s="14"/>
      <c r="N209" s="14"/>
    </row>
    <row r="210" s="3" customFormat="1" customHeight="1" spans="1:14">
      <c r="A210" s="14">
        <v>207</v>
      </c>
      <c r="B210" s="15">
        <v>21163196</v>
      </c>
      <c r="C210" s="43" t="s">
        <v>237</v>
      </c>
      <c r="D210" s="14">
        <v>60</v>
      </c>
      <c r="E210" s="14"/>
      <c r="F210" s="14"/>
      <c r="G210" s="44"/>
      <c r="H210" s="49"/>
      <c r="I210" s="49">
        <f t="shared" si="20"/>
        <v>60</v>
      </c>
      <c r="J210" s="49">
        <f t="shared" si="21"/>
        <v>12</v>
      </c>
      <c r="K210" s="46">
        <v>164</v>
      </c>
      <c r="L210" s="31"/>
      <c r="M210" s="14"/>
      <c r="N210" s="14"/>
    </row>
    <row r="211" s="3" customFormat="1" customHeight="1" spans="1:14">
      <c r="A211" s="14">
        <v>208</v>
      </c>
      <c r="B211" s="15">
        <v>21163197</v>
      </c>
      <c r="C211" s="11" t="s">
        <v>163</v>
      </c>
      <c r="D211" s="14">
        <v>60</v>
      </c>
      <c r="E211" s="14"/>
      <c r="F211" s="14"/>
      <c r="G211" s="44"/>
      <c r="H211" s="49"/>
      <c r="I211" s="49">
        <f t="shared" si="20"/>
        <v>60</v>
      </c>
      <c r="J211" s="49">
        <f t="shared" si="21"/>
        <v>12</v>
      </c>
      <c r="K211" s="46">
        <v>164</v>
      </c>
      <c r="L211" s="31"/>
      <c r="M211" s="14"/>
      <c r="N211" s="14"/>
    </row>
    <row r="212" s="3" customFormat="1" customHeight="1" spans="1:14">
      <c r="A212" s="14">
        <v>209</v>
      </c>
      <c r="B212" s="16">
        <v>21163199</v>
      </c>
      <c r="C212" s="12" t="s">
        <v>178</v>
      </c>
      <c r="D212" s="14">
        <v>60</v>
      </c>
      <c r="E212" s="14"/>
      <c r="F212" s="14"/>
      <c r="G212" s="44"/>
      <c r="H212" s="49"/>
      <c r="I212" s="49">
        <f t="shared" si="20"/>
        <v>60</v>
      </c>
      <c r="J212" s="49">
        <f t="shared" si="21"/>
        <v>12</v>
      </c>
      <c r="K212" s="46">
        <v>164</v>
      </c>
      <c r="L212" s="31"/>
      <c r="M212" s="14"/>
      <c r="N212" s="14"/>
    </row>
    <row r="213" s="3" customFormat="1" customHeight="1" spans="1:14">
      <c r="A213" s="14">
        <v>210</v>
      </c>
      <c r="B213" s="16">
        <v>21163201</v>
      </c>
      <c r="C213" s="12" t="s">
        <v>238</v>
      </c>
      <c r="D213" s="14">
        <v>60</v>
      </c>
      <c r="E213" s="14"/>
      <c r="F213" s="14"/>
      <c r="G213" s="44"/>
      <c r="H213" s="49"/>
      <c r="I213" s="49">
        <f t="shared" si="20"/>
        <v>60</v>
      </c>
      <c r="J213" s="49">
        <f t="shared" si="21"/>
        <v>12</v>
      </c>
      <c r="K213" s="46">
        <v>164</v>
      </c>
      <c r="L213" s="31"/>
      <c r="M213" s="14"/>
      <c r="N213" s="14"/>
    </row>
    <row r="214" s="3" customFormat="1" customHeight="1" spans="1:14">
      <c r="A214" s="14">
        <v>211</v>
      </c>
      <c r="B214" s="15">
        <v>21163206</v>
      </c>
      <c r="C214" s="43" t="s">
        <v>204</v>
      </c>
      <c r="D214" s="14">
        <v>60</v>
      </c>
      <c r="E214" s="14"/>
      <c r="F214" s="14"/>
      <c r="G214" s="44"/>
      <c r="H214" s="49"/>
      <c r="I214" s="49">
        <f t="shared" si="20"/>
        <v>60</v>
      </c>
      <c r="J214" s="49">
        <f t="shared" si="21"/>
        <v>12</v>
      </c>
      <c r="K214" s="46">
        <v>164</v>
      </c>
      <c r="L214" s="62"/>
      <c r="M214" s="14"/>
      <c r="N214" s="14"/>
    </row>
    <row r="215" s="3" customFormat="1" customHeight="1" spans="1:14">
      <c r="A215" s="14">
        <v>212</v>
      </c>
      <c r="B215" s="15">
        <v>21163208</v>
      </c>
      <c r="C215" s="11" t="s">
        <v>146</v>
      </c>
      <c r="D215" s="14">
        <v>60</v>
      </c>
      <c r="E215" s="14"/>
      <c r="F215" s="14"/>
      <c r="G215" s="44"/>
      <c r="H215" s="49"/>
      <c r="I215" s="49">
        <f t="shared" si="20"/>
        <v>60</v>
      </c>
      <c r="J215" s="49">
        <f t="shared" si="21"/>
        <v>12</v>
      </c>
      <c r="K215" s="46">
        <v>164</v>
      </c>
      <c r="L215" s="31"/>
      <c r="M215" s="14"/>
      <c r="N215" s="14"/>
    </row>
    <row r="216" s="3" customFormat="1" customHeight="1" spans="1:14">
      <c r="A216" s="14">
        <v>213</v>
      </c>
      <c r="B216" s="16">
        <v>21163209</v>
      </c>
      <c r="C216" s="12" t="s">
        <v>159</v>
      </c>
      <c r="D216" s="14">
        <v>60</v>
      </c>
      <c r="E216" s="14"/>
      <c r="F216" s="14"/>
      <c r="G216" s="44"/>
      <c r="H216" s="49"/>
      <c r="I216" s="49">
        <f t="shared" si="20"/>
        <v>60</v>
      </c>
      <c r="J216" s="49">
        <f t="shared" si="21"/>
        <v>12</v>
      </c>
      <c r="K216" s="46">
        <v>164</v>
      </c>
      <c r="L216" s="31"/>
      <c r="M216" s="14"/>
      <c r="N216" s="14"/>
    </row>
    <row r="217" s="3" customFormat="1" customHeight="1" spans="1:14">
      <c r="A217" s="14">
        <v>214</v>
      </c>
      <c r="B217" s="16">
        <v>21163210</v>
      </c>
      <c r="C217" s="12" t="s">
        <v>221</v>
      </c>
      <c r="D217" s="14">
        <v>60</v>
      </c>
      <c r="E217" s="14"/>
      <c r="F217" s="14"/>
      <c r="G217" s="44"/>
      <c r="H217" s="49"/>
      <c r="I217" s="49">
        <f t="shared" si="20"/>
        <v>60</v>
      </c>
      <c r="J217" s="49">
        <f t="shared" si="21"/>
        <v>12</v>
      </c>
      <c r="K217" s="46">
        <v>164</v>
      </c>
      <c r="L217" s="31"/>
      <c r="M217" s="14"/>
      <c r="N217" s="14"/>
    </row>
    <row r="218" s="3" customFormat="1" customHeight="1" spans="1:14">
      <c r="A218" s="14">
        <v>215</v>
      </c>
      <c r="B218" s="15">
        <v>21163214</v>
      </c>
      <c r="C218" s="43" t="s">
        <v>194</v>
      </c>
      <c r="D218" s="14">
        <v>60</v>
      </c>
      <c r="E218" s="14"/>
      <c r="F218" s="14"/>
      <c r="G218" s="44"/>
      <c r="H218" s="49"/>
      <c r="I218" s="49">
        <f t="shared" si="20"/>
        <v>60</v>
      </c>
      <c r="J218" s="49">
        <f t="shared" si="21"/>
        <v>12</v>
      </c>
      <c r="K218" s="46">
        <v>164</v>
      </c>
      <c r="L218" s="31"/>
      <c r="M218" s="14"/>
      <c r="N218" s="14"/>
    </row>
    <row r="219" s="3" customFormat="1" customHeight="1" spans="1:14">
      <c r="A219" s="14">
        <v>216</v>
      </c>
      <c r="B219" s="15">
        <v>21163215</v>
      </c>
      <c r="C219" s="11" t="s">
        <v>185</v>
      </c>
      <c r="D219" s="14">
        <v>60</v>
      </c>
      <c r="E219" s="14"/>
      <c r="F219" s="14"/>
      <c r="G219" s="44"/>
      <c r="H219" s="49"/>
      <c r="I219" s="49">
        <f t="shared" si="20"/>
        <v>60</v>
      </c>
      <c r="J219" s="49">
        <f t="shared" si="21"/>
        <v>12</v>
      </c>
      <c r="K219" s="46">
        <v>164</v>
      </c>
      <c r="L219" s="31"/>
      <c r="M219" s="14"/>
      <c r="N219" s="14"/>
    </row>
    <row r="220" s="3" customFormat="1" customHeight="1" spans="1:14">
      <c r="A220" s="14">
        <v>217</v>
      </c>
      <c r="B220" s="16">
        <v>21163216</v>
      </c>
      <c r="C220" s="12" t="s">
        <v>232</v>
      </c>
      <c r="D220" s="14">
        <v>60</v>
      </c>
      <c r="E220" s="14"/>
      <c r="F220" s="14"/>
      <c r="G220" s="44"/>
      <c r="H220" s="49"/>
      <c r="I220" s="49">
        <f t="shared" si="20"/>
        <v>60</v>
      </c>
      <c r="J220" s="49">
        <f t="shared" si="21"/>
        <v>12</v>
      </c>
      <c r="K220" s="46">
        <v>164</v>
      </c>
      <c r="L220" s="62"/>
      <c r="M220" s="14"/>
      <c r="N220" s="14"/>
    </row>
    <row r="221" s="3" customFormat="1" customHeight="1" spans="1:14">
      <c r="A221" s="14">
        <v>218</v>
      </c>
      <c r="B221" s="16">
        <v>21163217</v>
      </c>
      <c r="C221" s="12" t="s">
        <v>205</v>
      </c>
      <c r="D221" s="14">
        <v>60</v>
      </c>
      <c r="E221" s="14"/>
      <c r="F221" s="14"/>
      <c r="G221" s="44"/>
      <c r="H221" s="49"/>
      <c r="I221" s="49">
        <f t="shared" si="20"/>
        <v>60</v>
      </c>
      <c r="J221" s="49">
        <f t="shared" si="21"/>
        <v>12</v>
      </c>
      <c r="K221" s="46">
        <v>164</v>
      </c>
      <c r="L221" s="62"/>
      <c r="M221" s="14"/>
      <c r="N221" s="14"/>
    </row>
    <row r="222" s="3" customFormat="1" customHeight="1" spans="1:14">
      <c r="A222" s="14">
        <v>219</v>
      </c>
      <c r="B222" s="15">
        <v>21163223</v>
      </c>
      <c r="C222" s="43" t="s">
        <v>156</v>
      </c>
      <c r="D222" s="14">
        <v>60</v>
      </c>
      <c r="E222" s="14"/>
      <c r="F222" s="14"/>
      <c r="G222" s="44"/>
      <c r="H222" s="45"/>
      <c r="I222" s="49">
        <f t="shared" si="20"/>
        <v>60</v>
      </c>
      <c r="J222" s="49">
        <f t="shared" si="21"/>
        <v>12</v>
      </c>
      <c r="K222" s="46">
        <v>164</v>
      </c>
      <c r="L222" s="31"/>
      <c r="M222" s="14"/>
      <c r="N222" s="14"/>
    </row>
    <row r="223" s="3" customFormat="1" customHeight="1" spans="1:14">
      <c r="A223" s="14">
        <v>220</v>
      </c>
      <c r="B223" s="15">
        <v>21163226</v>
      </c>
      <c r="C223" s="11" t="s">
        <v>77</v>
      </c>
      <c r="D223" s="14">
        <v>60</v>
      </c>
      <c r="E223" s="14"/>
      <c r="F223" s="14"/>
      <c r="G223" s="44"/>
      <c r="H223" s="45"/>
      <c r="I223" s="49">
        <f t="shared" si="20"/>
        <v>60</v>
      </c>
      <c r="J223" s="49">
        <f t="shared" si="21"/>
        <v>12</v>
      </c>
      <c r="K223" s="46">
        <v>164</v>
      </c>
      <c r="L223" s="31"/>
      <c r="M223" s="14"/>
      <c r="N223" s="14"/>
    </row>
    <row r="224" s="3" customFormat="1" customHeight="1" spans="1:14">
      <c r="A224" s="14">
        <v>221</v>
      </c>
      <c r="B224" s="16">
        <v>21163229</v>
      </c>
      <c r="C224" s="12" t="s">
        <v>202</v>
      </c>
      <c r="D224" s="14">
        <v>60</v>
      </c>
      <c r="E224" s="14"/>
      <c r="F224" s="14"/>
      <c r="G224" s="44"/>
      <c r="H224" s="45"/>
      <c r="I224" s="49">
        <f t="shared" si="20"/>
        <v>60</v>
      </c>
      <c r="J224" s="49">
        <f t="shared" si="21"/>
        <v>12</v>
      </c>
      <c r="K224" s="46">
        <v>164</v>
      </c>
      <c r="L224" s="31"/>
      <c r="M224" s="14"/>
      <c r="N224" s="14"/>
    </row>
    <row r="225" s="3" customFormat="1" customHeight="1" spans="1:14">
      <c r="A225" s="14">
        <v>222</v>
      </c>
      <c r="B225" s="15">
        <v>21163233</v>
      </c>
      <c r="C225" s="43" t="s">
        <v>128</v>
      </c>
      <c r="D225" s="14">
        <v>60</v>
      </c>
      <c r="E225" s="14"/>
      <c r="F225" s="14"/>
      <c r="G225" s="44"/>
      <c r="H225" s="45"/>
      <c r="I225" s="49">
        <f t="shared" si="20"/>
        <v>60</v>
      </c>
      <c r="J225" s="49">
        <f t="shared" si="21"/>
        <v>12</v>
      </c>
      <c r="K225" s="46">
        <v>164</v>
      </c>
      <c r="L225" s="31"/>
      <c r="M225" s="14"/>
      <c r="N225" s="14"/>
    </row>
    <row r="226" s="3" customFormat="1" customHeight="1" spans="1:14">
      <c r="A226" s="14">
        <v>223</v>
      </c>
      <c r="B226" s="15">
        <v>21163235</v>
      </c>
      <c r="C226" s="11" t="s">
        <v>213</v>
      </c>
      <c r="D226" s="14">
        <v>60</v>
      </c>
      <c r="E226" s="14"/>
      <c r="F226" s="14"/>
      <c r="G226" s="44"/>
      <c r="H226" s="45"/>
      <c r="I226" s="49">
        <f t="shared" si="20"/>
        <v>60</v>
      </c>
      <c r="J226" s="49">
        <f t="shared" si="21"/>
        <v>12</v>
      </c>
      <c r="K226" s="46">
        <v>164</v>
      </c>
      <c r="L226" s="31"/>
      <c r="M226" s="14"/>
      <c r="N226" s="14"/>
    </row>
    <row r="227" s="3" customFormat="1" customHeight="1" spans="1:14">
      <c r="A227" s="14">
        <v>224</v>
      </c>
      <c r="B227" s="16">
        <v>21163237</v>
      </c>
      <c r="C227" s="12" t="s">
        <v>133</v>
      </c>
      <c r="D227" s="14">
        <v>60</v>
      </c>
      <c r="E227" s="14"/>
      <c r="F227" s="14"/>
      <c r="G227" s="44"/>
      <c r="H227" s="45"/>
      <c r="I227" s="49">
        <f t="shared" si="20"/>
        <v>60</v>
      </c>
      <c r="J227" s="49">
        <f t="shared" si="21"/>
        <v>12</v>
      </c>
      <c r="K227" s="46">
        <v>164</v>
      </c>
      <c r="L227" s="31"/>
      <c r="M227" s="14"/>
      <c r="N227" s="14"/>
    </row>
    <row r="228" s="3" customFormat="1" customHeight="1" spans="1:14">
      <c r="A228" s="14">
        <v>225</v>
      </c>
      <c r="B228" s="16">
        <v>21163240</v>
      </c>
      <c r="C228" s="12" t="s">
        <v>58</v>
      </c>
      <c r="D228" s="14">
        <v>60</v>
      </c>
      <c r="E228" s="14"/>
      <c r="F228" s="14"/>
      <c r="G228" s="44"/>
      <c r="H228" s="45"/>
      <c r="I228" s="49">
        <f t="shared" si="20"/>
        <v>60</v>
      </c>
      <c r="J228" s="49">
        <f t="shared" si="21"/>
        <v>12</v>
      </c>
      <c r="K228" s="46">
        <v>164</v>
      </c>
      <c r="L228" s="31"/>
      <c r="M228" s="14"/>
      <c r="N228" s="14"/>
    </row>
    <row r="229" s="3" customFormat="1" customHeight="1" spans="1:14">
      <c r="A229" s="14">
        <v>226</v>
      </c>
      <c r="B229" s="15">
        <v>21163241</v>
      </c>
      <c r="C229" s="43" t="s">
        <v>47</v>
      </c>
      <c r="D229" s="14">
        <v>60</v>
      </c>
      <c r="E229" s="14"/>
      <c r="F229" s="14"/>
      <c r="G229" s="44"/>
      <c r="H229" s="45"/>
      <c r="I229" s="49">
        <f t="shared" si="20"/>
        <v>60</v>
      </c>
      <c r="J229" s="49">
        <f t="shared" si="21"/>
        <v>12</v>
      </c>
      <c r="K229" s="46">
        <v>164</v>
      </c>
      <c r="L229" s="31"/>
      <c r="M229" s="14"/>
      <c r="N229" s="14"/>
    </row>
    <row r="230" s="3" customFormat="1" customHeight="1" spans="1:14">
      <c r="A230" s="14">
        <v>227</v>
      </c>
      <c r="B230" s="15">
        <v>21163244</v>
      </c>
      <c r="C230" s="11" t="s">
        <v>225</v>
      </c>
      <c r="D230" s="14">
        <v>60</v>
      </c>
      <c r="E230" s="14"/>
      <c r="F230" s="14"/>
      <c r="G230" s="44"/>
      <c r="H230" s="45"/>
      <c r="I230" s="49">
        <f t="shared" si="20"/>
        <v>60</v>
      </c>
      <c r="J230" s="49">
        <f t="shared" si="21"/>
        <v>12</v>
      </c>
      <c r="K230" s="46">
        <v>164</v>
      </c>
      <c r="L230" s="31"/>
      <c r="M230" s="14"/>
      <c r="N230" s="14"/>
    </row>
    <row r="231" s="3" customFormat="1" customHeight="1" spans="1:14">
      <c r="A231" s="14">
        <v>228</v>
      </c>
      <c r="B231" s="16">
        <v>21163249</v>
      </c>
      <c r="C231" s="12" t="s">
        <v>140</v>
      </c>
      <c r="D231" s="14">
        <v>60</v>
      </c>
      <c r="E231" s="14"/>
      <c r="F231" s="14"/>
      <c r="G231" s="44"/>
      <c r="H231" s="45"/>
      <c r="I231" s="49">
        <f t="shared" si="20"/>
        <v>60</v>
      </c>
      <c r="J231" s="49">
        <f t="shared" si="21"/>
        <v>12</v>
      </c>
      <c r="K231" s="46">
        <v>164</v>
      </c>
      <c r="L231" s="31"/>
      <c r="M231" s="14"/>
      <c r="N231" s="14"/>
    </row>
    <row r="232" s="3" customFormat="1" customHeight="1" spans="1:14">
      <c r="A232" s="14">
        <v>229</v>
      </c>
      <c r="B232" s="15">
        <v>21163251</v>
      </c>
      <c r="C232" s="43" t="s">
        <v>215</v>
      </c>
      <c r="D232" s="14">
        <v>60</v>
      </c>
      <c r="E232" s="14"/>
      <c r="F232" s="14"/>
      <c r="G232" s="44"/>
      <c r="H232" s="45"/>
      <c r="I232" s="49">
        <f t="shared" si="20"/>
        <v>60</v>
      </c>
      <c r="J232" s="49">
        <f t="shared" si="21"/>
        <v>12</v>
      </c>
      <c r="K232" s="46">
        <v>164</v>
      </c>
      <c r="L232" s="31"/>
      <c r="M232" s="14"/>
      <c r="N232" s="14"/>
    </row>
    <row r="233" s="3" customFormat="1" customHeight="1" spans="1:14">
      <c r="A233" s="14">
        <v>230</v>
      </c>
      <c r="B233" s="15">
        <v>21163030</v>
      </c>
      <c r="C233" s="43" t="s">
        <v>251</v>
      </c>
      <c r="D233" s="14">
        <v>60</v>
      </c>
      <c r="E233" s="44"/>
      <c r="F233" s="14"/>
      <c r="G233" s="44"/>
      <c r="H233" s="14">
        <v>2</v>
      </c>
      <c r="I233" s="49">
        <f t="shared" si="20"/>
        <v>58</v>
      </c>
      <c r="J233" s="49">
        <f t="shared" si="21"/>
        <v>11.6</v>
      </c>
      <c r="K233" s="46">
        <v>230</v>
      </c>
      <c r="L233" s="31" t="s">
        <v>478</v>
      </c>
      <c r="M233" s="14"/>
      <c r="N233" s="14"/>
    </row>
    <row r="234" s="3" customFormat="1" customHeight="1" spans="1:14">
      <c r="A234" s="14">
        <v>231</v>
      </c>
      <c r="B234" s="16">
        <v>21163220</v>
      </c>
      <c r="C234" s="12" t="s">
        <v>246</v>
      </c>
      <c r="D234" s="14">
        <v>60</v>
      </c>
      <c r="E234" s="14"/>
      <c r="F234" s="14">
        <v>2</v>
      </c>
      <c r="G234" s="44">
        <f>E234+F234</f>
        <v>2</v>
      </c>
      <c r="H234" s="53">
        <v>8</v>
      </c>
      <c r="I234" s="49">
        <f t="shared" si="20"/>
        <v>54</v>
      </c>
      <c r="J234" s="49">
        <f t="shared" si="21"/>
        <v>10.8</v>
      </c>
      <c r="K234" s="14">
        <v>231</v>
      </c>
      <c r="L234" s="31" t="s">
        <v>479</v>
      </c>
      <c r="M234" s="14"/>
      <c r="N234" s="14"/>
    </row>
    <row r="235" s="3" customFormat="1" customHeight="1" spans="1:14">
      <c r="A235" s="14">
        <v>232</v>
      </c>
      <c r="B235" s="16">
        <v>21163227</v>
      </c>
      <c r="C235" s="12" t="s">
        <v>243</v>
      </c>
      <c r="D235" s="14">
        <v>60</v>
      </c>
      <c r="E235" s="14"/>
      <c r="F235" s="14"/>
      <c r="G235" s="44"/>
      <c r="H235" s="53">
        <v>8</v>
      </c>
      <c r="I235" s="49">
        <f t="shared" si="20"/>
        <v>52</v>
      </c>
      <c r="J235" s="49">
        <f t="shared" si="21"/>
        <v>10.4</v>
      </c>
      <c r="K235" s="14">
        <v>232</v>
      </c>
      <c r="L235" s="31" t="s">
        <v>480</v>
      </c>
      <c r="M235" s="14"/>
      <c r="N235" s="14"/>
    </row>
    <row r="236" s="3" customFormat="1" customHeight="1" spans="1:14">
      <c r="A236" s="14">
        <v>233</v>
      </c>
      <c r="B236" s="16">
        <v>21163246</v>
      </c>
      <c r="C236" s="12" t="s">
        <v>253</v>
      </c>
      <c r="D236" s="14"/>
      <c r="E236" s="14"/>
      <c r="F236" s="14"/>
      <c r="G236" s="44"/>
      <c r="H236" s="45"/>
      <c r="I236" s="49">
        <f t="shared" si="20"/>
        <v>0</v>
      </c>
      <c r="J236" s="49">
        <f t="shared" si="21"/>
        <v>0</v>
      </c>
      <c r="K236" s="46">
        <v>233</v>
      </c>
      <c r="L236" s="31" t="s">
        <v>481</v>
      </c>
      <c r="M236" s="14"/>
      <c r="N236" s="14"/>
    </row>
    <row r="237" s="3" customFormat="1" customHeight="1" spans="1:14">
      <c r="A237" s="36"/>
      <c r="B237" s="36"/>
      <c r="C237" s="36"/>
      <c r="D237" s="36" t="s">
        <v>254</v>
      </c>
      <c r="E237" s="36"/>
      <c r="F237" s="36"/>
      <c r="G237" s="36"/>
      <c r="H237" s="36"/>
      <c r="I237" s="36" t="s">
        <v>255</v>
      </c>
      <c r="J237" s="36"/>
      <c r="K237" s="36"/>
      <c r="L237" s="36"/>
      <c r="M237" s="36"/>
      <c r="N237" s="36"/>
    </row>
  </sheetData>
  <sortState ref="A4:N236">
    <sortCondition ref="J4:J236" descending="1"/>
  </sortState>
  <mergeCells count="2">
    <mergeCell ref="A1:N1"/>
    <mergeCell ref="A2:N2"/>
  </mergeCells>
  <pageMargins left="0.75" right="0.75" top="1" bottom="1" header="0.5" footer="0.5"/>
  <pageSetup paperSize="9" scale="6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7"/>
  <sheetViews>
    <sheetView tabSelected="1" zoomScale="57" zoomScaleNormal="57" workbookViewId="0">
      <pane ySplit="3" topLeftCell="A210" activePane="bottomLeft" state="frozen"/>
      <selection/>
      <selection pane="bottomLeft" activeCell="U226" sqref="U226"/>
    </sheetView>
  </sheetViews>
  <sheetFormatPr defaultColWidth="9" defaultRowHeight="20.25"/>
  <cols>
    <col min="1" max="1" width="6.36666666666667" style="4" customWidth="1"/>
    <col min="2" max="2" width="13.0916666666667" style="4" customWidth="1"/>
    <col min="3" max="3" width="12.5416666666667" style="4" customWidth="1"/>
    <col min="4" max="4" width="23.2666666666667" style="4" customWidth="1"/>
    <col min="5" max="5" width="20" style="4" customWidth="1"/>
    <col min="6" max="6" width="46.8166666666667" style="5" customWidth="1"/>
    <col min="7" max="7" width="36.3666666666667" style="4" customWidth="1"/>
    <col min="8" max="9" width="11.1833333333333" style="4" customWidth="1"/>
    <col min="10" max="10" width="18.3666666666667" style="6" customWidth="1"/>
    <col min="11" max="11" width="19.45" style="4" customWidth="1"/>
    <col min="12" max="12" width="62.6333333333333" style="4" customWidth="1"/>
    <col min="13" max="13" width="12.6333333333333" style="4" customWidth="1"/>
    <col min="14" max="16384" width="9" style="4"/>
  </cols>
  <sheetData>
    <row r="1" ht="45" customHeight="1" spans="1:14">
      <c r="A1" s="7" t="s">
        <v>482</v>
      </c>
      <c r="B1" s="7"/>
      <c r="C1" s="7"/>
      <c r="D1" s="7"/>
      <c r="E1" s="7"/>
      <c r="F1" s="7"/>
      <c r="G1" s="7"/>
      <c r="H1" s="7"/>
      <c r="I1" s="7"/>
      <c r="J1" s="7"/>
      <c r="K1" s="7"/>
      <c r="L1" s="7"/>
      <c r="M1" s="7"/>
      <c r="N1" s="7"/>
    </row>
    <row r="2" spans="1:14">
      <c r="A2" s="8" t="s">
        <v>1</v>
      </c>
      <c r="B2" s="9"/>
      <c r="C2" s="9"/>
      <c r="D2" s="9"/>
      <c r="E2" s="9"/>
      <c r="F2" s="9"/>
      <c r="G2" s="9"/>
      <c r="H2" s="9"/>
      <c r="I2" s="9"/>
      <c r="J2" s="9"/>
      <c r="K2" s="9"/>
      <c r="L2" s="9"/>
      <c r="M2" s="9"/>
      <c r="N2" s="22"/>
    </row>
    <row r="3" s="1" customFormat="1" ht="42" customHeight="1" spans="1:14">
      <c r="A3" s="7" t="s">
        <v>2</v>
      </c>
      <c r="B3" s="7" t="s">
        <v>3</v>
      </c>
      <c r="C3" s="7" t="s">
        <v>4</v>
      </c>
      <c r="D3" s="7" t="s">
        <v>483</v>
      </c>
      <c r="E3" s="7" t="s">
        <v>258</v>
      </c>
      <c r="F3" s="10" t="s">
        <v>259</v>
      </c>
      <c r="G3" s="7" t="s">
        <v>484</v>
      </c>
      <c r="H3" s="7" t="s">
        <v>356</v>
      </c>
      <c r="I3" s="7" t="s">
        <v>261</v>
      </c>
      <c r="J3" s="23" t="s">
        <v>485</v>
      </c>
      <c r="K3" s="7" t="s">
        <v>486</v>
      </c>
      <c r="L3" s="7" t="s">
        <v>264</v>
      </c>
      <c r="M3" s="7" t="s">
        <v>16</v>
      </c>
      <c r="N3" s="7" t="s">
        <v>17</v>
      </c>
    </row>
    <row r="4" s="2" customFormat="1" ht="30" customHeight="1" spans="1:14">
      <c r="A4" s="11">
        <v>1</v>
      </c>
      <c r="B4" s="12">
        <v>21163096</v>
      </c>
      <c r="C4" s="13" t="s">
        <v>20</v>
      </c>
      <c r="D4" s="12">
        <v>50</v>
      </c>
      <c r="E4" s="12">
        <v>27.5</v>
      </c>
      <c r="F4" s="12">
        <v>32.5</v>
      </c>
      <c r="G4" s="12">
        <v>50</v>
      </c>
      <c r="H4" s="12"/>
      <c r="I4" s="24">
        <f>D4+G4-H4</f>
        <v>100</v>
      </c>
      <c r="J4" s="25">
        <f t="shared" ref="J4:J14" si="0">I4*0.1</f>
        <v>10</v>
      </c>
      <c r="K4" s="12">
        <v>1</v>
      </c>
      <c r="L4" s="26" t="s">
        <v>487</v>
      </c>
      <c r="M4" s="11"/>
      <c r="N4" s="11"/>
    </row>
    <row r="5" s="2" customFormat="1" ht="30" customHeight="1" spans="1:14">
      <c r="A5" s="11">
        <v>2</v>
      </c>
      <c r="B5" s="12">
        <v>21163141</v>
      </c>
      <c r="C5" s="13" t="s">
        <v>40</v>
      </c>
      <c r="D5" s="11">
        <v>50</v>
      </c>
      <c r="E5" s="14">
        <v>3</v>
      </c>
      <c r="F5" s="11">
        <v>54</v>
      </c>
      <c r="G5" s="11">
        <v>50</v>
      </c>
      <c r="H5" s="11"/>
      <c r="I5" s="24">
        <f>D5+G5-H5</f>
        <v>100</v>
      </c>
      <c r="J5" s="27">
        <f t="shared" si="0"/>
        <v>10</v>
      </c>
      <c r="K5" s="12">
        <v>1</v>
      </c>
      <c r="L5" s="28" t="s">
        <v>488</v>
      </c>
      <c r="M5" s="11"/>
      <c r="N5" s="11"/>
    </row>
    <row r="6" s="2" customFormat="1" ht="30" customHeight="1" spans="1:14">
      <c r="A6" s="11">
        <v>3</v>
      </c>
      <c r="B6" s="12">
        <v>21163151</v>
      </c>
      <c r="C6" s="13" t="s">
        <v>18</v>
      </c>
      <c r="D6" s="11">
        <v>50</v>
      </c>
      <c r="E6" s="11">
        <v>39.5</v>
      </c>
      <c r="F6" s="11">
        <v>34.5</v>
      </c>
      <c r="G6" s="11">
        <v>50</v>
      </c>
      <c r="H6" s="11"/>
      <c r="I6" s="24">
        <v>100</v>
      </c>
      <c r="J6" s="27">
        <f t="shared" si="0"/>
        <v>10</v>
      </c>
      <c r="K6" s="12">
        <v>1</v>
      </c>
      <c r="L6" s="28" t="s">
        <v>489</v>
      </c>
      <c r="M6" s="11"/>
      <c r="N6" s="11"/>
    </row>
    <row r="7" s="2" customFormat="1" ht="30" customHeight="1" spans="1:14">
      <c r="A7" s="11">
        <v>4</v>
      </c>
      <c r="B7" s="12">
        <v>21163152</v>
      </c>
      <c r="C7" s="11" t="s">
        <v>46</v>
      </c>
      <c r="D7" s="11">
        <v>50</v>
      </c>
      <c r="E7" s="11">
        <v>9</v>
      </c>
      <c r="F7" s="11">
        <v>35</v>
      </c>
      <c r="G7" s="15" t="s">
        <v>490</v>
      </c>
      <c r="H7" s="11"/>
      <c r="I7" s="24">
        <f t="shared" ref="I7:I14" si="1">D7+G7-H7</f>
        <v>100</v>
      </c>
      <c r="J7" s="27">
        <f t="shared" si="0"/>
        <v>10</v>
      </c>
      <c r="K7" s="12">
        <v>1</v>
      </c>
      <c r="L7" s="29" t="s">
        <v>491</v>
      </c>
      <c r="M7" s="11"/>
      <c r="N7" s="11"/>
    </row>
    <row r="8" s="2" customFormat="1" ht="30" customHeight="1" spans="1:14">
      <c r="A8" s="11">
        <v>5</v>
      </c>
      <c r="B8" s="12">
        <v>21163154</v>
      </c>
      <c r="C8" s="11" t="s">
        <v>27</v>
      </c>
      <c r="D8" s="11">
        <v>50</v>
      </c>
      <c r="E8" s="11">
        <v>15</v>
      </c>
      <c r="F8" s="11">
        <v>24.5</v>
      </c>
      <c r="G8" s="15" t="s">
        <v>490</v>
      </c>
      <c r="H8" s="11"/>
      <c r="I8" s="24">
        <f t="shared" si="1"/>
        <v>100</v>
      </c>
      <c r="J8" s="27">
        <f t="shared" si="0"/>
        <v>10</v>
      </c>
      <c r="K8" s="12">
        <v>1</v>
      </c>
      <c r="L8" s="30" t="s">
        <v>492</v>
      </c>
      <c r="M8" s="11"/>
      <c r="N8" s="11"/>
    </row>
    <row r="9" s="2" customFormat="1" ht="30" customHeight="1" spans="1:14">
      <c r="A9" s="11">
        <v>6</v>
      </c>
      <c r="B9" s="12">
        <v>21163003</v>
      </c>
      <c r="C9" s="12" t="s">
        <v>26</v>
      </c>
      <c r="D9" s="11">
        <v>50</v>
      </c>
      <c r="E9" s="11">
        <v>5</v>
      </c>
      <c r="F9" s="11">
        <v>38</v>
      </c>
      <c r="G9" s="15">
        <f>E9+F9</f>
        <v>43</v>
      </c>
      <c r="H9" s="11"/>
      <c r="I9" s="24">
        <f t="shared" si="1"/>
        <v>93</v>
      </c>
      <c r="J9" s="27">
        <f t="shared" si="0"/>
        <v>9.3</v>
      </c>
      <c r="K9" s="11">
        <v>6</v>
      </c>
      <c r="L9" s="28" t="s">
        <v>493</v>
      </c>
      <c r="M9" s="11"/>
      <c r="N9" s="11"/>
    </row>
    <row r="10" s="2" customFormat="1" ht="30" customHeight="1" spans="1:14">
      <c r="A10" s="11">
        <v>7</v>
      </c>
      <c r="B10" s="12">
        <v>21163181</v>
      </c>
      <c r="C10" s="13" t="s">
        <v>22</v>
      </c>
      <c r="D10" s="11">
        <v>50</v>
      </c>
      <c r="E10" s="11">
        <v>29</v>
      </c>
      <c r="F10" s="11">
        <v>13</v>
      </c>
      <c r="G10" s="11">
        <v>42</v>
      </c>
      <c r="H10" s="11"/>
      <c r="I10" s="24">
        <f t="shared" si="1"/>
        <v>92</v>
      </c>
      <c r="J10" s="27">
        <f t="shared" si="0"/>
        <v>9.2</v>
      </c>
      <c r="K10" s="12">
        <v>7</v>
      </c>
      <c r="L10" s="28" t="s">
        <v>494</v>
      </c>
      <c r="M10" s="11"/>
      <c r="N10" s="11"/>
    </row>
    <row r="11" s="2" customFormat="1" ht="30" customHeight="1" spans="1:14">
      <c r="A11" s="11">
        <v>8</v>
      </c>
      <c r="B11" s="12">
        <v>21163228</v>
      </c>
      <c r="C11" s="13" t="s">
        <v>28</v>
      </c>
      <c r="D11" s="11">
        <v>50</v>
      </c>
      <c r="E11" s="11">
        <v>12.5</v>
      </c>
      <c r="F11" s="11">
        <v>28</v>
      </c>
      <c r="G11" s="15">
        <f>E11+F11</f>
        <v>40.5</v>
      </c>
      <c r="H11" s="11"/>
      <c r="I11" s="24">
        <f t="shared" si="1"/>
        <v>90.5</v>
      </c>
      <c r="J11" s="27">
        <f t="shared" si="0"/>
        <v>9.05</v>
      </c>
      <c r="K11" s="11">
        <v>8</v>
      </c>
      <c r="L11" s="28" t="s">
        <v>495</v>
      </c>
      <c r="M11" s="11"/>
      <c r="N11" s="11"/>
    </row>
    <row r="12" s="2" customFormat="1" ht="30" customHeight="1" spans="1:14">
      <c r="A12" s="11">
        <v>9</v>
      </c>
      <c r="B12" s="12">
        <v>21163065</v>
      </c>
      <c r="C12" s="13" t="s">
        <v>30</v>
      </c>
      <c r="D12" s="12">
        <v>50</v>
      </c>
      <c r="E12" s="12">
        <v>9.5</v>
      </c>
      <c r="F12" s="12">
        <v>30</v>
      </c>
      <c r="G12" s="12">
        <v>39.5</v>
      </c>
      <c r="H12" s="12"/>
      <c r="I12" s="24">
        <f t="shared" si="1"/>
        <v>89.5</v>
      </c>
      <c r="J12" s="25">
        <f t="shared" si="0"/>
        <v>8.95</v>
      </c>
      <c r="K12" s="12">
        <v>9</v>
      </c>
      <c r="L12" s="30" t="s">
        <v>496</v>
      </c>
      <c r="M12" s="11"/>
      <c r="N12" s="11"/>
    </row>
    <row r="13" s="2" customFormat="1" ht="30" customHeight="1" spans="1:14">
      <c r="A13" s="11">
        <v>10</v>
      </c>
      <c r="B13" s="12">
        <v>21163243</v>
      </c>
      <c r="C13" s="14" t="s">
        <v>53</v>
      </c>
      <c r="D13" s="11">
        <v>50</v>
      </c>
      <c r="E13" s="11">
        <v>8.5</v>
      </c>
      <c r="F13" s="11">
        <v>24</v>
      </c>
      <c r="G13" s="15">
        <f>E13+F13</f>
        <v>32.5</v>
      </c>
      <c r="H13" s="11"/>
      <c r="I13" s="24">
        <f t="shared" si="1"/>
        <v>82.5</v>
      </c>
      <c r="J13" s="27">
        <f t="shared" si="0"/>
        <v>8.25</v>
      </c>
      <c r="K13" s="11">
        <v>10</v>
      </c>
      <c r="L13" s="29" t="s">
        <v>497</v>
      </c>
      <c r="M13" s="11"/>
      <c r="N13" s="11"/>
    </row>
    <row r="14" s="2" customFormat="1" ht="30" customHeight="1" spans="1:14">
      <c r="A14" s="11">
        <v>11</v>
      </c>
      <c r="B14" s="12">
        <v>21163239</v>
      </c>
      <c r="C14" s="14" t="s">
        <v>21</v>
      </c>
      <c r="D14" s="11">
        <v>50</v>
      </c>
      <c r="E14" s="11">
        <v>10</v>
      </c>
      <c r="F14" s="11">
        <v>20</v>
      </c>
      <c r="G14" s="15">
        <f>E14+F14</f>
        <v>30</v>
      </c>
      <c r="H14" s="11"/>
      <c r="I14" s="24">
        <f t="shared" si="1"/>
        <v>80</v>
      </c>
      <c r="J14" s="27">
        <f t="shared" si="0"/>
        <v>8</v>
      </c>
      <c r="K14" s="12">
        <v>11</v>
      </c>
      <c r="L14" s="31" t="s">
        <v>498</v>
      </c>
      <c r="M14" s="11"/>
      <c r="N14" s="11"/>
    </row>
    <row r="15" s="2" customFormat="1" ht="30" customHeight="1" spans="1:14">
      <c r="A15" s="11">
        <v>12</v>
      </c>
      <c r="B15" s="12">
        <v>21163118</v>
      </c>
      <c r="C15" s="13" t="s">
        <v>24</v>
      </c>
      <c r="D15" s="11">
        <v>50</v>
      </c>
      <c r="E15" s="11">
        <v>14.5</v>
      </c>
      <c r="F15" s="11">
        <v>10</v>
      </c>
      <c r="G15" s="11">
        <v>24.5</v>
      </c>
      <c r="H15" s="11"/>
      <c r="I15" s="24">
        <v>74.5</v>
      </c>
      <c r="J15" s="27">
        <v>7.45</v>
      </c>
      <c r="K15" s="11">
        <v>12</v>
      </c>
      <c r="L15" s="28" t="s">
        <v>499</v>
      </c>
      <c r="M15" s="11"/>
      <c r="N15" s="11"/>
    </row>
    <row r="16" s="2" customFormat="1" ht="30" customHeight="1" spans="1:14">
      <c r="A16" s="11">
        <v>13</v>
      </c>
      <c r="B16" s="12">
        <v>21163082</v>
      </c>
      <c r="C16" s="13" t="s">
        <v>23</v>
      </c>
      <c r="D16" s="12">
        <v>50</v>
      </c>
      <c r="E16" s="12">
        <v>7</v>
      </c>
      <c r="F16" s="12">
        <v>14</v>
      </c>
      <c r="G16" s="16">
        <f>E16+F16</f>
        <v>21</v>
      </c>
      <c r="H16" s="12"/>
      <c r="I16" s="24">
        <f t="shared" ref="I16:I42" si="2">D16+G16-H16</f>
        <v>71</v>
      </c>
      <c r="J16" s="25">
        <f t="shared" ref="J16:J42" si="3">I16*0.1</f>
        <v>7.1</v>
      </c>
      <c r="K16" s="12">
        <v>13</v>
      </c>
      <c r="L16" s="32" t="s">
        <v>500</v>
      </c>
      <c r="M16" s="11"/>
      <c r="N16" s="11"/>
    </row>
    <row r="17" s="2" customFormat="1" ht="30" customHeight="1" spans="1:14">
      <c r="A17" s="11">
        <v>14</v>
      </c>
      <c r="B17" s="12">
        <v>21163071</v>
      </c>
      <c r="C17" s="14" t="s">
        <v>25</v>
      </c>
      <c r="D17" s="12">
        <v>50</v>
      </c>
      <c r="E17" s="12">
        <v>18.5</v>
      </c>
      <c r="F17" s="12">
        <v>0.5</v>
      </c>
      <c r="G17" s="16">
        <f>E17+F17</f>
        <v>19</v>
      </c>
      <c r="H17" s="12"/>
      <c r="I17" s="24">
        <f t="shared" si="2"/>
        <v>69</v>
      </c>
      <c r="J17" s="25">
        <f t="shared" si="3"/>
        <v>6.9</v>
      </c>
      <c r="K17" s="11">
        <v>14</v>
      </c>
      <c r="L17" s="30" t="s">
        <v>501</v>
      </c>
      <c r="M17" s="11"/>
      <c r="N17" s="11"/>
    </row>
    <row r="18" s="2" customFormat="1" ht="30" customHeight="1" spans="1:14">
      <c r="A18" s="11">
        <v>15</v>
      </c>
      <c r="B18" s="12">
        <v>21163024</v>
      </c>
      <c r="C18" s="14" t="s">
        <v>56</v>
      </c>
      <c r="D18" s="11">
        <v>50</v>
      </c>
      <c r="E18" s="11">
        <v>16</v>
      </c>
      <c r="F18" s="15" t="s">
        <v>502</v>
      </c>
      <c r="G18" s="15" t="s">
        <v>503</v>
      </c>
      <c r="H18" s="11"/>
      <c r="I18" s="24">
        <f t="shared" si="2"/>
        <v>66</v>
      </c>
      <c r="J18" s="27">
        <f t="shared" si="3"/>
        <v>6.6</v>
      </c>
      <c r="K18" s="12">
        <v>15</v>
      </c>
      <c r="L18" s="28" t="s">
        <v>504</v>
      </c>
      <c r="M18" s="11"/>
      <c r="N18" s="11"/>
    </row>
    <row r="19" s="2" customFormat="1" ht="30" customHeight="1" spans="1:14">
      <c r="A19" s="11">
        <v>16</v>
      </c>
      <c r="B19" s="12">
        <v>21163241</v>
      </c>
      <c r="C19" s="14" t="s">
        <v>47</v>
      </c>
      <c r="D19" s="11">
        <v>50</v>
      </c>
      <c r="E19" s="11">
        <v>3</v>
      </c>
      <c r="F19" s="11">
        <v>12</v>
      </c>
      <c r="G19" s="15">
        <f t="shared" ref="G19:G30" si="4">E19+F19</f>
        <v>15</v>
      </c>
      <c r="H19" s="11"/>
      <c r="I19" s="24">
        <f t="shared" si="2"/>
        <v>65</v>
      </c>
      <c r="J19" s="27">
        <f t="shared" si="3"/>
        <v>6.5</v>
      </c>
      <c r="K19" s="11">
        <v>16</v>
      </c>
      <c r="L19" s="28" t="s">
        <v>505</v>
      </c>
      <c r="M19" s="11"/>
      <c r="N19" s="11"/>
    </row>
    <row r="20" s="2" customFormat="1" ht="30" customHeight="1" spans="1:14">
      <c r="A20" s="11">
        <v>17</v>
      </c>
      <c r="B20" s="12">
        <v>21163044</v>
      </c>
      <c r="C20" s="13" t="s">
        <v>70</v>
      </c>
      <c r="D20" s="17">
        <v>50</v>
      </c>
      <c r="E20" s="18">
        <v>14</v>
      </c>
      <c r="F20" s="18"/>
      <c r="G20" s="18">
        <f t="shared" si="4"/>
        <v>14</v>
      </c>
      <c r="H20" s="17"/>
      <c r="I20" s="24">
        <f t="shared" si="2"/>
        <v>64</v>
      </c>
      <c r="J20" s="27">
        <f t="shared" si="3"/>
        <v>6.4</v>
      </c>
      <c r="K20" s="12">
        <v>17</v>
      </c>
      <c r="L20" s="29" t="s">
        <v>506</v>
      </c>
      <c r="M20" s="11"/>
      <c r="N20" s="11"/>
    </row>
    <row r="21" s="2" customFormat="1" ht="30" customHeight="1" spans="1:14">
      <c r="A21" s="11">
        <v>18</v>
      </c>
      <c r="B21" s="12">
        <v>21163093</v>
      </c>
      <c r="C21" s="14" t="s">
        <v>29</v>
      </c>
      <c r="D21" s="12">
        <v>50</v>
      </c>
      <c r="E21" s="12">
        <v>6.5</v>
      </c>
      <c r="F21" s="12">
        <v>6</v>
      </c>
      <c r="G21" s="16">
        <f t="shared" si="4"/>
        <v>12.5</v>
      </c>
      <c r="H21" s="12"/>
      <c r="I21" s="24">
        <f t="shared" si="2"/>
        <v>62.5</v>
      </c>
      <c r="J21" s="25">
        <f t="shared" si="3"/>
        <v>6.25</v>
      </c>
      <c r="K21" s="11">
        <v>18</v>
      </c>
      <c r="L21" s="33" t="s">
        <v>507</v>
      </c>
      <c r="M21" s="11"/>
      <c r="N21" s="11"/>
    </row>
    <row r="22" s="3" customFormat="1" ht="30" customHeight="1" spans="1:14">
      <c r="A22" s="11">
        <v>19</v>
      </c>
      <c r="B22" s="12">
        <v>21163011</v>
      </c>
      <c r="C22" s="11" t="s">
        <v>88</v>
      </c>
      <c r="D22" s="11">
        <v>50</v>
      </c>
      <c r="E22" s="11">
        <v>5.25</v>
      </c>
      <c r="F22" s="11">
        <v>6</v>
      </c>
      <c r="G22" s="15">
        <f t="shared" si="4"/>
        <v>11.25</v>
      </c>
      <c r="H22" s="11"/>
      <c r="I22" s="24">
        <f t="shared" si="2"/>
        <v>61.25</v>
      </c>
      <c r="J22" s="27">
        <f t="shared" si="3"/>
        <v>6.125</v>
      </c>
      <c r="K22" s="12">
        <v>19</v>
      </c>
      <c r="L22" s="29" t="s">
        <v>508</v>
      </c>
      <c r="M22" s="11"/>
      <c r="N22" s="11"/>
    </row>
    <row r="23" s="2" customFormat="1" ht="30" customHeight="1" spans="1:14">
      <c r="A23" s="11">
        <v>20</v>
      </c>
      <c r="B23" s="12">
        <v>20084184</v>
      </c>
      <c r="C23" s="14" t="s">
        <v>106</v>
      </c>
      <c r="D23" s="11">
        <v>50</v>
      </c>
      <c r="E23" s="11">
        <v>11</v>
      </c>
      <c r="F23" s="15"/>
      <c r="G23" s="15">
        <f t="shared" si="4"/>
        <v>11</v>
      </c>
      <c r="H23" s="11"/>
      <c r="I23" s="24">
        <f t="shared" si="2"/>
        <v>61</v>
      </c>
      <c r="J23" s="27">
        <f t="shared" si="3"/>
        <v>6.1</v>
      </c>
      <c r="K23" s="11">
        <v>20</v>
      </c>
      <c r="L23" s="28" t="s">
        <v>509</v>
      </c>
      <c r="M23" s="11"/>
      <c r="N23" s="11"/>
    </row>
    <row r="24" s="2" customFormat="1" ht="30" customHeight="1" spans="1:14">
      <c r="A24" s="11">
        <v>21</v>
      </c>
      <c r="B24" s="12">
        <v>21163079</v>
      </c>
      <c r="C24" s="14" t="s">
        <v>32</v>
      </c>
      <c r="D24" s="12">
        <v>50</v>
      </c>
      <c r="E24" s="12">
        <v>11</v>
      </c>
      <c r="F24" s="12"/>
      <c r="G24" s="16">
        <f t="shared" si="4"/>
        <v>11</v>
      </c>
      <c r="H24" s="12"/>
      <c r="I24" s="24">
        <f t="shared" si="2"/>
        <v>61</v>
      </c>
      <c r="J24" s="25">
        <f t="shared" si="3"/>
        <v>6.1</v>
      </c>
      <c r="K24" s="11">
        <v>20</v>
      </c>
      <c r="L24" s="30" t="s">
        <v>510</v>
      </c>
      <c r="M24" s="11"/>
      <c r="N24" s="11"/>
    </row>
    <row r="25" s="2" customFormat="1" ht="30" customHeight="1" spans="1:14">
      <c r="A25" s="11">
        <v>22</v>
      </c>
      <c r="B25" s="12">
        <v>21163135</v>
      </c>
      <c r="C25" s="14" t="s">
        <v>44</v>
      </c>
      <c r="D25" s="11">
        <v>50</v>
      </c>
      <c r="E25" s="14">
        <v>11</v>
      </c>
      <c r="F25" s="11"/>
      <c r="G25" s="15">
        <f t="shared" si="4"/>
        <v>11</v>
      </c>
      <c r="H25" s="11"/>
      <c r="I25" s="24">
        <f t="shared" si="2"/>
        <v>61</v>
      </c>
      <c r="J25" s="27">
        <f t="shared" si="3"/>
        <v>6.1</v>
      </c>
      <c r="K25" s="11">
        <v>20</v>
      </c>
      <c r="L25" s="28" t="s">
        <v>511</v>
      </c>
      <c r="M25" s="11"/>
      <c r="N25" s="11"/>
    </row>
    <row r="26" s="2" customFormat="1" ht="30" customHeight="1" spans="1:14">
      <c r="A26" s="11">
        <v>23</v>
      </c>
      <c r="B26" s="12">
        <v>21163078</v>
      </c>
      <c r="C26" s="13" t="s">
        <v>39</v>
      </c>
      <c r="D26" s="12">
        <v>50</v>
      </c>
      <c r="E26" s="12">
        <v>8.5</v>
      </c>
      <c r="F26" s="12">
        <v>1</v>
      </c>
      <c r="G26" s="16">
        <f t="shared" si="4"/>
        <v>9.5</v>
      </c>
      <c r="H26" s="12"/>
      <c r="I26" s="24">
        <f t="shared" si="2"/>
        <v>59.5</v>
      </c>
      <c r="J26" s="25">
        <f t="shared" si="3"/>
        <v>5.95</v>
      </c>
      <c r="K26" s="12">
        <v>23</v>
      </c>
      <c r="L26" s="30" t="s">
        <v>512</v>
      </c>
      <c r="M26" s="11"/>
      <c r="N26" s="11"/>
    </row>
    <row r="27" s="2" customFormat="1" ht="30" customHeight="1" spans="1:14">
      <c r="A27" s="11">
        <v>24</v>
      </c>
      <c r="B27" s="12">
        <v>21163240</v>
      </c>
      <c r="C27" s="13" t="s">
        <v>58</v>
      </c>
      <c r="D27" s="11">
        <v>50</v>
      </c>
      <c r="E27" s="11">
        <v>5</v>
      </c>
      <c r="F27" s="11">
        <v>4</v>
      </c>
      <c r="G27" s="15">
        <f t="shared" si="4"/>
        <v>9</v>
      </c>
      <c r="H27" s="11"/>
      <c r="I27" s="24">
        <f t="shared" si="2"/>
        <v>59</v>
      </c>
      <c r="J27" s="27">
        <f t="shared" si="3"/>
        <v>5.9</v>
      </c>
      <c r="K27" s="11">
        <v>24</v>
      </c>
      <c r="L27" s="31" t="s">
        <v>513</v>
      </c>
      <c r="M27" s="11"/>
      <c r="N27" s="11"/>
    </row>
    <row r="28" s="2" customFormat="1" ht="30" customHeight="1" spans="1:14">
      <c r="A28" s="11">
        <v>25</v>
      </c>
      <c r="B28" s="12">
        <v>21163245</v>
      </c>
      <c r="C28" s="14" t="s">
        <v>169</v>
      </c>
      <c r="D28" s="11">
        <v>50</v>
      </c>
      <c r="E28" s="11">
        <v>9</v>
      </c>
      <c r="F28" s="15"/>
      <c r="G28" s="15">
        <f t="shared" si="4"/>
        <v>9</v>
      </c>
      <c r="H28" s="11"/>
      <c r="I28" s="24">
        <f t="shared" si="2"/>
        <v>59</v>
      </c>
      <c r="J28" s="27">
        <f t="shared" si="3"/>
        <v>5.9</v>
      </c>
      <c r="K28" s="11">
        <v>24</v>
      </c>
      <c r="L28" s="29" t="s">
        <v>514</v>
      </c>
      <c r="M28" s="11"/>
      <c r="N28" s="11"/>
    </row>
    <row r="29" s="2" customFormat="1" ht="30" customHeight="1" spans="1:14">
      <c r="A29" s="11">
        <v>26</v>
      </c>
      <c r="B29" s="12">
        <v>21163095</v>
      </c>
      <c r="C29" s="14" t="s">
        <v>31</v>
      </c>
      <c r="D29" s="12">
        <v>50</v>
      </c>
      <c r="E29" s="12">
        <v>8.25</v>
      </c>
      <c r="F29" s="12">
        <v>0.5</v>
      </c>
      <c r="G29" s="16">
        <f t="shared" si="4"/>
        <v>8.75</v>
      </c>
      <c r="H29" s="12"/>
      <c r="I29" s="24">
        <f t="shared" si="2"/>
        <v>58.75</v>
      </c>
      <c r="J29" s="25">
        <f t="shared" si="3"/>
        <v>5.875</v>
      </c>
      <c r="K29" s="11">
        <v>26</v>
      </c>
      <c r="L29" s="32" t="s">
        <v>515</v>
      </c>
      <c r="M29" s="11"/>
      <c r="N29" s="11"/>
    </row>
    <row r="30" s="2" customFormat="1" ht="30" customHeight="1" spans="1:14">
      <c r="A30" s="11">
        <v>27</v>
      </c>
      <c r="B30" s="12">
        <v>21163136</v>
      </c>
      <c r="C30" s="13" t="s">
        <v>60</v>
      </c>
      <c r="D30" s="11">
        <v>50</v>
      </c>
      <c r="E30" s="14">
        <v>8.5</v>
      </c>
      <c r="F30" s="11"/>
      <c r="G30" s="15">
        <f t="shared" si="4"/>
        <v>8.5</v>
      </c>
      <c r="H30" s="11"/>
      <c r="I30" s="24">
        <f t="shared" si="2"/>
        <v>58.5</v>
      </c>
      <c r="J30" s="27">
        <f t="shared" si="3"/>
        <v>5.85</v>
      </c>
      <c r="K30" s="12">
        <v>27</v>
      </c>
      <c r="L30" s="33" t="s">
        <v>516</v>
      </c>
      <c r="M30" s="11"/>
      <c r="N30" s="11"/>
    </row>
    <row r="31" s="2" customFormat="1" ht="30" customHeight="1" spans="1:14">
      <c r="A31" s="11">
        <v>28</v>
      </c>
      <c r="B31" s="12">
        <v>21163203</v>
      </c>
      <c r="C31" s="14" t="s">
        <v>94</v>
      </c>
      <c r="D31" s="11">
        <v>50</v>
      </c>
      <c r="E31" s="11">
        <v>2.5</v>
      </c>
      <c r="F31" s="11">
        <v>6</v>
      </c>
      <c r="G31" s="11">
        <v>8.5</v>
      </c>
      <c r="H31" s="11"/>
      <c r="I31" s="24">
        <f t="shared" si="2"/>
        <v>58.5</v>
      </c>
      <c r="J31" s="27">
        <f t="shared" si="3"/>
        <v>5.85</v>
      </c>
      <c r="K31" s="12">
        <v>27</v>
      </c>
      <c r="L31" s="29" t="s">
        <v>517</v>
      </c>
      <c r="M31" s="11"/>
      <c r="N31" s="11"/>
    </row>
    <row r="32" s="2" customFormat="1" ht="30" customHeight="1" spans="1:14">
      <c r="A32" s="11">
        <v>29</v>
      </c>
      <c r="B32" s="12">
        <v>21163175</v>
      </c>
      <c r="C32" s="14" t="s">
        <v>102</v>
      </c>
      <c r="D32" s="11">
        <v>50</v>
      </c>
      <c r="E32" s="11">
        <v>0</v>
      </c>
      <c r="F32" s="11">
        <v>8</v>
      </c>
      <c r="G32" s="11">
        <v>8</v>
      </c>
      <c r="H32" s="11"/>
      <c r="I32" s="24">
        <f t="shared" si="2"/>
        <v>58</v>
      </c>
      <c r="J32" s="27">
        <f t="shared" si="3"/>
        <v>5.8</v>
      </c>
      <c r="K32" s="12">
        <v>29</v>
      </c>
      <c r="L32" s="28" t="s">
        <v>518</v>
      </c>
      <c r="M32" s="11"/>
      <c r="N32" s="11"/>
    </row>
    <row r="33" s="2" customFormat="1" ht="30" customHeight="1" spans="1:14">
      <c r="A33" s="11">
        <v>30</v>
      </c>
      <c r="B33" s="12">
        <v>21163067</v>
      </c>
      <c r="C33" s="13" t="s">
        <v>37</v>
      </c>
      <c r="D33" s="12">
        <v>50</v>
      </c>
      <c r="E33" s="12">
        <v>6.5</v>
      </c>
      <c r="F33" s="12"/>
      <c r="G33" s="16">
        <f>E33+F33</f>
        <v>6.5</v>
      </c>
      <c r="H33" s="12"/>
      <c r="I33" s="24">
        <f t="shared" si="2"/>
        <v>56.5</v>
      </c>
      <c r="J33" s="25">
        <f t="shared" si="3"/>
        <v>5.65</v>
      </c>
      <c r="K33" s="11">
        <v>30</v>
      </c>
      <c r="L33" s="30" t="s">
        <v>519</v>
      </c>
      <c r="M33" s="11"/>
      <c r="N33" s="11"/>
    </row>
    <row r="34" s="2" customFormat="1" ht="30" customHeight="1" spans="1:14">
      <c r="A34" s="11">
        <v>31</v>
      </c>
      <c r="B34" s="12">
        <v>21163037</v>
      </c>
      <c r="C34" s="14" t="s">
        <v>157</v>
      </c>
      <c r="D34" s="19">
        <v>50</v>
      </c>
      <c r="E34" s="18">
        <v>6</v>
      </c>
      <c r="F34" s="18"/>
      <c r="G34" s="18">
        <f>E34+F34</f>
        <v>6</v>
      </c>
      <c r="H34" s="17"/>
      <c r="I34" s="24">
        <f t="shared" si="2"/>
        <v>56</v>
      </c>
      <c r="J34" s="27">
        <f t="shared" si="3"/>
        <v>5.6</v>
      </c>
      <c r="K34" s="12">
        <v>31</v>
      </c>
      <c r="L34" s="29" t="s">
        <v>520</v>
      </c>
      <c r="M34" s="11"/>
      <c r="N34" s="11"/>
    </row>
    <row r="35" s="2" customFormat="1" ht="30" customHeight="1" spans="1:14">
      <c r="A35" s="11">
        <v>32</v>
      </c>
      <c r="B35" s="12">
        <v>21163040</v>
      </c>
      <c r="C35" s="13" t="s">
        <v>114</v>
      </c>
      <c r="D35" s="17">
        <v>50</v>
      </c>
      <c r="E35" s="18">
        <v>3</v>
      </c>
      <c r="F35" s="18">
        <v>3</v>
      </c>
      <c r="G35" s="18">
        <f>E35+F35</f>
        <v>6</v>
      </c>
      <c r="H35" s="17"/>
      <c r="I35" s="24">
        <f t="shared" si="2"/>
        <v>56</v>
      </c>
      <c r="J35" s="27">
        <f t="shared" si="3"/>
        <v>5.6</v>
      </c>
      <c r="K35" s="12">
        <v>31</v>
      </c>
      <c r="L35" s="28" t="s">
        <v>521</v>
      </c>
      <c r="M35" s="11"/>
      <c r="N35" s="11"/>
    </row>
    <row r="36" s="2" customFormat="1" ht="30" customHeight="1" spans="1:14">
      <c r="A36" s="11">
        <v>33</v>
      </c>
      <c r="B36" s="12">
        <v>21163046</v>
      </c>
      <c r="C36" s="13" t="s">
        <v>101</v>
      </c>
      <c r="D36" s="17">
        <v>50</v>
      </c>
      <c r="E36" s="18"/>
      <c r="F36" s="18">
        <v>6</v>
      </c>
      <c r="G36" s="18">
        <f>E36+F36</f>
        <v>6</v>
      </c>
      <c r="H36" s="17"/>
      <c r="I36" s="24">
        <f t="shared" si="2"/>
        <v>56</v>
      </c>
      <c r="J36" s="27">
        <f t="shared" si="3"/>
        <v>5.6</v>
      </c>
      <c r="K36" s="12">
        <v>31</v>
      </c>
      <c r="L36" s="31" t="s">
        <v>522</v>
      </c>
      <c r="M36" s="11"/>
      <c r="N36" s="11"/>
    </row>
    <row r="37" s="2" customFormat="1" ht="30" customHeight="1" spans="1:14">
      <c r="A37" s="11">
        <v>34</v>
      </c>
      <c r="B37" s="12">
        <v>21163047</v>
      </c>
      <c r="C37" s="14" t="s">
        <v>120</v>
      </c>
      <c r="D37" s="17">
        <v>50</v>
      </c>
      <c r="E37" s="18">
        <v>6</v>
      </c>
      <c r="F37" s="18"/>
      <c r="G37" s="18">
        <v>6</v>
      </c>
      <c r="H37" s="17"/>
      <c r="I37" s="24">
        <f t="shared" si="2"/>
        <v>56</v>
      </c>
      <c r="J37" s="27">
        <f t="shared" si="3"/>
        <v>5.6</v>
      </c>
      <c r="K37" s="12">
        <v>31</v>
      </c>
      <c r="L37" s="28" t="s">
        <v>523</v>
      </c>
      <c r="M37" s="11"/>
      <c r="N37" s="11"/>
    </row>
    <row r="38" s="2" customFormat="1" ht="30" customHeight="1" spans="1:14">
      <c r="A38" s="11">
        <v>35</v>
      </c>
      <c r="B38" s="12">
        <v>21163187</v>
      </c>
      <c r="C38" s="13" t="s">
        <v>69</v>
      </c>
      <c r="D38" s="11">
        <v>50</v>
      </c>
      <c r="E38" s="11"/>
      <c r="F38" s="11">
        <v>6</v>
      </c>
      <c r="G38" s="15">
        <f>E38+F38</f>
        <v>6</v>
      </c>
      <c r="H38" s="11"/>
      <c r="I38" s="24">
        <f t="shared" si="2"/>
        <v>56</v>
      </c>
      <c r="J38" s="27">
        <f t="shared" si="3"/>
        <v>5.6</v>
      </c>
      <c r="K38" s="12">
        <v>31</v>
      </c>
      <c r="L38" s="29" t="s">
        <v>524</v>
      </c>
      <c r="M38" s="11"/>
      <c r="N38" s="11"/>
    </row>
    <row r="39" s="2" customFormat="1" ht="30" customHeight="1" spans="1:14">
      <c r="A39" s="11">
        <v>36</v>
      </c>
      <c r="B39" s="12">
        <v>21163002</v>
      </c>
      <c r="C39" s="11" t="s">
        <v>43</v>
      </c>
      <c r="D39" s="11">
        <v>50</v>
      </c>
      <c r="E39" s="11">
        <v>5</v>
      </c>
      <c r="F39" s="15"/>
      <c r="G39" s="15">
        <f>E39+F39</f>
        <v>5</v>
      </c>
      <c r="H39" s="11"/>
      <c r="I39" s="24">
        <f t="shared" si="2"/>
        <v>55</v>
      </c>
      <c r="J39" s="27">
        <f t="shared" si="3"/>
        <v>5.5</v>
      </c>
      <c r="K39" s="11">
        <v>36</v>
      </c>
      <c r="L39" s="28" t="s">
        <v>525</v>
      </c>
      <c r="M39" s="11"/>
      <c r="N39" s="11"/>
    </row>
    <row r="40" s="2" customFormat="1" ht="30" customHeight="1" spans="1:14">
      <c r="A40" s="11">
        <v>37</v>
      </c>
      <c r="B40" s="12">
        <v>21163066</v>
      </c>
      <c r="C40" s="14" t="s">
        <v>45</v>
      </c>
      <c r="D40" s="12">
        <v>50</v>
      </c>
      <c r="E40" s="12"/>
      <c r="F40" s="12">
        <v>5</v>
      </c>
      <c r="G40" s="16">
        <f>E40+F40</f>
        <v>5</v>
      </c>
      <c r="H40" s="12"/>
      <c r="I40" s="24">
        <f t="shared" si="2"/>
        <v>55</v>
      </c>
      <c r="J40" s="25">
        <f t="shared" si="3"/>
        <v>5.5</v>
      </c>
      <c r="K40" s="11">
        <v>36</v>
      </c>
      <c r="L40" s="30" t="s">
        <v>526</v>
      </c>
      <c r="M40" s="11"/>
      <c r="N40" s="11"/>
    </row>
    <row r="41" s="2" customFormat="1" ht="30" customHeight="1" spans="1:14">
      <c r="A41" s="11">
        <v>38</v>
      </c>
      <c r="B41" s="12">
        <v>21163086</v>
      </c>
      <c r="C41" s="13" t="s">
        <v>160</v>
      </c>
      <c r="D41" s="12">
        <v>50</v>
      </c>
      <c r="E41" s="12">
        <v>5</v>
      </c>
      <c r="F41" s="12"/>
      <c r="G41" s="16" t="s">
        <v>527</v>
      </c>
      <c r="H41" s="12"/>
      <c r="I41" s="24">
        <f t="shared" si="2"/>
        <v>55</v>
      </c>
      <c r="J41" s="25">
        <f t="shared" si="3"/>
        <v>5.5</v>
      </c>
      <c r="K41" s="11">
        <v>36</v>
      </c>
      <c r="L41" s="30" t="s">
        <v>528</v>
      </c>
      <c r="M41" s="11"/>
      <c r="N41" s="11"/>
    </row>
    <row r="42" s="2" customFormat="1" ht="30" customHeight="1" spans="1:14">
      <c r="A42" s="11">
        <v>39</v>
      </c>
      <c r="B42" s="12">
        <v>21163089</v>
      </c>
      <c r="C42" s="14" t="s">
        <v>71</v>
      </c>
      <c r="D42" s="12">
        <v>50</v>
      </c>
      <c r="E42" s="12">
        <v>4</v>
      </c>
      <c r="F42" s="12">
        <v>1</v>
      </c>
      <c r="G42" s="12">
        <v>5</v>
      </c>
      <c r="H42" s="12"/>
      <c r="I42" s="24">
        <f t="shared" si="2"/>
        <v>55</v>
      </c>
      <c r="J42" s="25">
        <f t="shared" si="3"/>
        <v>5.5</v>
      </c>
      <c r="K42" s="11">
        <v>36</v>
      </c>
      <c r="L42" s="26" t="s">
        <v>529</v>
      </c>
      <c r="M42" s="11"/>
      <c r="N42" s="11"/>
    </row>
    <row r="43" s="2" customFormat="1" ht="30" customHeight="1" spans="1:14">
      <c r="A43" s="11">
        <v>40</v>
      </c>
      <c r="B43" s="12">
        <v>21163104</v>
      </c>
      <c r="C43" s="14" t="s">
        <v>49</v>
      </c>
      <c r="D43" s="11">
        <v>50</v>
      </c>
      <c r="E43" s="11">
        <v>5</v>
      </c>
      <c r="F43" s="11"/>
      <c r="G43" s="11">
        <v>5</v>
      </c>
      <c r="H43" s="11"/>
      <c r="I43" s="24">
        <v>55</v>
      </c>
      <c r="J43" s="27">
        <v>5.5</v>
      </c>
      <c r="K43" s="11">
        <v>36</v>
      </c>
      <c r="L43" s="29" t="s">
        <v>530</v>
      </c>
      <c r="M43" s="11"/>
      <c r="N43" s="11"/>
    </row>
    <row r="44" s="2" customFormat="1" ht="30" customHeight="1" spans="1:14">
      <c r="A44" s="11">
        <v>41</v>
      </c>
      <c r="B44" s="12">
        <v>21163121</v>
      </c>
      <c r="C44" s="13" t="s">
        <v>79</v>
      </c>
      <c r="D44" s="11">
        <v>50</v>
      </c>
      <c r="E44" s="11">
        <v>5</v>
      </c>
      <c r="F44" s="11"/>
      <c r="G44" s="11">
        <v>5</v>
      </c>
      <c r="H44" s="11"/>
      <c r="I44" s="24">
        <v>55</v>
      </c>
      <c r="J44" s="27">
        <v>5.5</v>
      </c>
      <c r="K44" s="11">
        <v>36</v>
      </c>
      <c r="L44" s="28" t="s">
        <v>531</v>
      </c>
      <c r="M44" s="11"/>
      <c r="N44" s="11"/>
    </row>
    <row r="45" s="2" customFormat="1" ht="30" customHeight="1" spans="1:14">
      <c r="A45" s="11">
        <v>42</v>
      </c>
      <c r="B45" s="12">
        <v>21163204</v>
      </c>
      <c r="C45" s="13" t="s">
        <v>62</v>
      </c>
      <c r="D45" s="11">
        <v>50</v>
      </c>
      <c r="E45" s="11">
        <v>5</v>
      </c>
      <c r="F45" s="15"/>
      <c r="G45" s="11">
        <v>5</v>
      </c>
      <c r="H45" s="11"/>
      <c r="I45" s="24">
        <v>55</v>
      </c>
      <c r="J45" s="27">
        <f>I45*0.1</f>
        <v>5.5</v>
      </c>
      <c r="K45" s="11">
        <v>36</v>
      </c>
      <c r="L45" s="28" t="s">
        <v>532</v>
      </c>
      <c r="M45" s="11"/>
      <c r="N45" s="11"/>
    </row>
    <row r="46" s="2" customFormat="1" ht="30" customHeight="1" spans="1:14">
      <c r="A46" s="11">
        <v>43</v>
      </c>
      <c r="B46" s="12">
        <v>21163148</v>
      </c>
      <c r="C46" s="14" t="s">
        <v>48</v>
      </c>
      <c r="D46" s="11">
        <v>50</v>
      </c>
      <c r="E46" s="14">
        <v>4.75</v>
      </c>
      <c r="F46" s="12"/>
      <c r="G46" s="11">
        <v>4.75</v>
      </c>
      <c r="H46" s="11"/>
      <c r="I46" s="24">
        <v>54.75</v>
      </c>
      <c r="J46" s="27">
        <v>5.475</v>
      </c>
      <c r="K46" s="12">
        <v>43</v>
      </c>
      <c r="L46" s="28" t="s">
        <v>533</v>
      </c>
      <c r="M46" s="11"/>
      <c r="N46" s="11"/>
    </row>
    <row r="47" s="2" customFormat="1" ht="30" customHeight="1" spans="1:14">
      <c r="A47" s="11">
        <v>44</v>
      </c>
      <c r="B47" s="12">
        <v>21163050</v>
      </c>
      <c r="C47" s="14" t="s">
        <v>72</v>
      </c>
      <c r="D47" s="17">
        <v>50</v>
      </c>
      <c r="E47" s="20">
        <v>4</v>
      </c>
      <c r="F47" s="20"/>
      <c r="G47" s="20">
        <f t="shared" ref="G47:G54" si="5">E47+F47</f>
        <v>4</v>
      </c>
      <c r="H47" s="17"/>
      <c r="I47" s="24">
        <f t="shared" ref="I47:I78" si="6">D47+G47-H47</f>
        <v>54</v>
      </c>
      <c r="J47" s="27">
        <f t="shared" ref="J47:J78" si="7">I47*0.1</f>
        <v>5.4</v>
      </c>
      <c r="K47" s="11">
        <v>44</v>
      </c>
      <c r="L47" s="28" t="s">
        <v>534</v>
      </c>
      <c r="M47" s="11"/>
      <c r="N47" s="11"/>
    </row>
    <row r="48" s="2" customFormat="1" ht="30" customHeight="1" spans="1:14">
      <c r="A48" s="11">
        <v>45</v>
      </c>
      <c r="B48" s="12">
        <v>21163052</v>
      </c>
      <c r="C48" s="14" t="s">
        <v>81</v>
      </c>
      <c r="D48" s="17">
        <v>50</v>
      </c>
      <c r="E48" s="18">
        <v>4</v>
      </c>
      <c r="F48" s="18"/>
      <c r="G48" s="18">
        <f t="shared" si="5"/>
        <v>4</v>
      </c>
      <c r="H48" s="17"/>
      <c r="I48" s="24">
        <f t="shared" si="6"/>
        <v>54</v>
      </c>
      <c r="J48" s="27">
        <f t="shared" si="7"/>
        <v>5.4</v>
      </c>
      <c r="K48" s="11">
        <v>44</v>
      </c>
      <c r="L48" s="28" t="s">
        <v>535</v>
      </c>
      <c r="M48" s="11"/>
      <c r="N48" s="11"/>
    </row>
    <row r="49" s="2" customFormat="1" ht="30" customHeight="1" spans="1:14">
      <c r="A49" s="11">
        <v>46</v>
      </c>
      <c r="B49" s="12">
        <v>21163070</v>
      </c>
      <c r="C49" s="13" t="s">
        <v>96</v>
      </c>
      <c r="D49" s="12">
        <v>50</v>
      </c>
      <c r="E49" s="12">
        <v>4</v>
      </c>
      <c r="F49" s="12"/>
      <c r="G49" s="16">
        <f t="shared" si="5"/>
        <v>4</v>
      </c>
      <c r="H49" s="12"/>
      <c r="I49" s="24">
        <f t="shared" si="6"/>
        <v>54</v>
      </c>
      <c r="J49" s="25">
        <f t="shared" si="7"/>
        <v>5.4</v>
      </c>
      <c r="K49" s="11">
        <v>44</v>
      </c>
      <c r="L49" s="32" t="s">
        <v>536</v>
      </c>
      <c r="M49" s="11"/>
      <c r="N49" s="11"/>
    </row>
    <row r="50" s="2" customFormat="1" ht="30" customHeight="1" spans="1:14">
      <c r="A50" s="11">
        <v>47</v>
      </c>
      <c r="B50" s="12">
        <v>21163142</v>
      </c>
      <c r="C50" s="14" t="s">
        <v>57</v>
      </c>
      <c r="D50" s="11">
        <v>50</v>
      </c>
      <c r="E50" s="14">
        <v>4</v>
      </c>
      <c r="F50" s="11"/>
      <c r="G50" s="15">
        <f t="shared" si="5"/>
        <v>4</v>
      </c>
      <c r="H50" s="11"/>
      <c r="I50" s="24">
        <f t="shared" si="6"/>
        <v>54</v>
      </c>
      <c r="J50" s="27">
        <f t="shared" si="7"/>
        <v>5.4</v>
      </c>
      <c r="K50" s="11">
        <v>44</v>
      </c>
      <c r="L50" s="28" t="s">
        <v>537</v>
      </c>
      <c r="M50" s="11"/>
      <c r="N50" s="11"/>
    </row>
    <row r="51" s="2" customFormat="1" ht="30" customHeight="1" spans="1:14">
      <c r="A51" s="11">
        <v>48</v>
      </c>
      <c r="B51" s="12">
        <v>21163076</v>
      </c>
      <c r="C51" s="13" t="s">
        <v>82</v>
      </c>
      <c r="D51" s="12">
        <v>50</v>
      </c>
      <c r="E51" s="12">
        <v>3.5</v>
      </c>
      <c r="F51" s="12"/>
      <c r="G51" s="16">
        <f t="shared" si="5"/>
        <v>3.5</v>
      </c>
      <c r="H51" s="12"/>
      <c r="I51" s="24">
        <f t="shared" si="6"/>
        <v>53.5</v>
      </c>
      <c r="J51" s="25">
        <f t="shared" si="7"/>
        <v>5.35</v>
      </c>
      <c r="K51" s="11">
        <v>48</v>
      </c>
      <c r="L51" s="30" t="s">
        <v>538</v>
      </c>
      <c r="M51" s="11"/>
      <c r="N51" s="11"/>
    </row>
    <row r="52" s="2" customFormat="1" ht="30" customHeight="1" spans="1:14">
      <c r="A52" s="11">
        <v>49</v>
      </c>
      <c r="B52" s="12">
        <v>21163083</v>
      </c>
      <c r="C52" s="14" t="s">
        <v>65</v>
      </c>
      <c r="D52" s="12">
        <v>50</v>
      </c>
      <c r="E52" s="12">
        <v>3.5</v>
      </c>
      <c r="F52" s="12"/>
      <c r="G52" s="16">
        <f t="shared" si="5"/>
        <v>3.5</v>
      </c>
      <c r="H52" s="12"/>
      <c r="I52" s="24">
        <f t="shared" si="6"/>
        <v>53.5</v>
      </c>
      <c r="J52" s="25">
        <f t="shared" si="7"/>
        <v>5.35</v>
      </c>
      <c r="K52" s="11">
        <v>48</v>
      </c>
      <c r="L52" s="30" t="s">
        <v>539</v>
      </c>
      <c r="M52" s="11"/>
      <c r="N52" s="11"/>
    </row>
    <row r="53" s="2" customFormat="1" ht="30" customHeight="1" spans="1:14">
      <c r="A53" s="11">
        <v>50</v>
      </c>
      <c r="B53" s="12">
        <v>21163035</v>
      </c>
      <c r="C53" s="14" t="s">
        <v>154</v>
      </c>
      <c r="D53" s="17">
        <v>50</v>
      </c>
      <c r="E53" s="17">
        <v>0</v>
      </c>
      <c r="F53" s="17">
        <v>3</v>
      </c>
      <c r="G53" s="17">
        <f t="shared" si="5"/>
        <v>3</v>
      </c>
      <c r="H53" s="17"/>
      <c r="I53" s="24">
        <f t="shared" si="6"/>
        <v>53</v>
      </c>
      <c r="J53" s="27">
        <f t="shared" si="7"/>
        <v>5.3</v>
      </c>
      <c r="K53" s="11">
        <v>50</v>
      </c>
      <c r="L53" s="28" t="s">
        <v>540</v>
      </c>
      <c r="M53" s="11"/>
      <c r="N53" s="11"/>
    </row>
    <row r="54" s="2" customFormat="1" ht="30" customHeight="1" spans="1:14">
      <c r="A54" s="11">
        <v>51</v>
      </c>
      <c r="B54" s="12">
        <v>21163150</v>
      </c>
      <c r="C54" s="14" t="s">
        <v>409</v>
      </c>
      <c r="D54" s="11">
        <v>50</v>
      </c>
      <c r="E54" s="14">
        <v>3</v>
      </c>
      <c r="F54" s="21"/>
      <c r="G54" s="15">
        <f t="shared" si="5"/>
        <v>3</v>
      </c>
      <c r="H54" s="11"/>
      <c r="I54" s="24">
        <f t="shared" si="6"/>
        <v>53</v>
      </c>
      <c r="J54" s="27">
        <f t="shared" si="7"/>
        <v>5.3</v>
      </c>
      <c r="K54" s="11">
        <v>50</v>
      </c>
      <c r="L54" s="26" t="s">
        <v>541</v>
      </c>
      <c r="M54" s="11"/>
      <c r="N54" s="11"/>
    </row>
    <row r="55" s="2" customFormat="1" ht="30" customHeight="1" spans="1:14">
      <c r="A55" s="11">
        <v>52</v>
      </c>
      <c r="B55" s="12">
        <v>21163202</v>
      </c>
      <c r="C55" s="13" t="s">
        <v>35</v>
      </c>
      <c r="D55" s="11">
        <v>50</v>
      </c>
      <c r="E55" s="11">
        <v>3</v>
      </c>
      <c r="F55" s="11"/>
      <c r="G55" s="15" t="s">
        <v>542</v>
      </c>
      <c r="H55" s="11"/>
      <c r="I55" s="24">
        <f t="shared" si="6"/>
        <v>53</v>
      </c>
      <c r="J55" s="27">
        <f t="shared" si="7"/>
        <v>5.3</v>
      </c>
      <c r="K55" s="11">
        <v>50</v>
      </c>
      <c r="L55" s="29" t="s">
        <v>543</v>
      </c>
      <c r="M55" s="11"/>
      <c r="N55" s="11"/>
    </row>
    <row r="56" s="2" customFormat="1" ht="30" customHeight="1" spans="1:14">
      <c r="A56" s="11">
        <v>53</v>
      </c>
      <c r="B56" s="12">
        <v>21163212</v>
      </c>
      <c r="C56" s="13" t="s">
        <v>38</v>
      </c>
      <c r="D56" s="11">
        <v>50</v>
      </c>
      <c r="E56" s="11">
        <v>3</v>
      </c>
      <c r="F56" s="15"/>
      <c r="G56" s="11">
        <v>3</v>
      </c>
      <c r="H56" s="11"/>
      <c r="I56" s="24">
        <f t="shared" si="6"/>
        <v>53</v>
      </c>
      <c r="J56" s="27">
        <f t="shared" si="7"/>
        <v>5.3</v>
      </c>
      <c r="K56" s="11">
        <v>50</v>
      </c>
      <c r="L56" s="28" t="s">
        <v>544</v>
      </c>
      <c r="M56" s="11"/>
      <c r="N56" s="11"/>
    </row>
    <row r="57" s="2" customFormat="1" ht="30" customHeight="1" spans="1:14">
      <c r="A57" s="11">
        <v>54</v>
      </c>
      <c r="B57" s="12">
        <v>21163094</v>
      </c>
      <c r="C57" s="13" t="s">
        <v>93</v>
      </c>
      <c r="D57" s="12">
        <v>50</v>
      </c>
      <c r="E57" s="12">
        <v>2.75</v>
      </c>
      <c r="F57" s="12"/>
      <c r="G57" s="16">
        <f t="shared" ref="G57:G64" si="8">E57+F57</f>
        <v>2.75</v>
      </c>
      <c r="H57" s="12"/>
      <c r="I57" s="24">
        <f t="shared" si="6"/>
        <v>52.75</v>
      </c>
      <c r="J57" s="25">
        <f t="shared" si="7"/>
        <v>5.275</v>
      </c>
      <c r="K57" s="11">
        <v>54</v>
      </c>
      <c r="L57" s="30" t="s">
        <v>545</v>
      </c>
      <c r="M57" s="11"/>
      <c r="N57" s="11"/>
    </row>
    <row r="58" s="2" customFormat="1" ht="30" customHeight="1" spans="1:14">
      <c r="A58" s="11">
        <v>55</v>
      </c>
      <c r="B58" s="12">
        <v>21163038</v>
      </c>
      <c r="C58" s="13" t="s">
        <v>126</v>
      </c>
      <c r="D58" s="17">
        <v>50</v>
      </c>
      <c r="E58" s="17">
        <v>2.5</v>
      </c>
      <c r="F58" s="17"/>
      <c r="G58" s="17">
        <f t="shared" si="8"/>
        <v>2.5</v>
      </c>
      <c r="H58" s="17"/>
      <c r="I58" s="24">
        <f t="shared" si="6"/>
        <v>52.5</v>
      </c>
      <c r="J58" s="27">
        <f t="shared" si="7"/>
        <v>5.25</v>
      </c>
      <c r="K58" s="12">
        <v>55</v>
      </c>
      <c r="L58" s="28" t="s">
        <v>546</v>
      </c>
      <c r="M58" s="14"/>
      <c r="N58" s="14"/>
    </row>
    <row r="59" s="2" customFormat="1" ht="30" customHeight="1" spans="1:14">
      <c r="A59" s="11">
        <v>56</v>
      </c>
      <c r="B59" s="12">
        <v>21163081</v>
      </c>
      <c r="C59" s="14" t="s">
        <v>68</v>
      </c>
      <c r="D59" s="12">
        <v>50</v>
      </c>
      <c r="E59" s="12">
        <v>2</v>
      </c>
      <c r="F59" s="12">
        <v>0.5</v>
      </c>
      <c r="G59" s="16">
        <f t="shared" si="8"/>
        <v>2.5</v>
      </c>
      <c r="H59" s="12"/>
      <c r="I59" s="24">
        <f t="shared" si="6"/>
        <v>52.5</v>
      </c>
      <c r="J59" s="25">
        <f t="shared" si="7"/>
        <v>5.25</v>
      </c>
      <c r="K59" s="12">
        <v>55</v>
      </c>
      <c r="L59" s="30" t="s">
        <v>547</v>
      </c>
      <c r="M59" s="11"/>
      <c r="N59" s="11"/>
    </row>
    <row r="60" s="2" customFormat="1" ht="30" customHeight="1" spans="1:14">
      <c r="A60" s="11">
        <v>57</v>
      </c>
      <c r="B60" s="12">
        <v>21163189</v>
      </c>
      <c r="C60" s="13" t="s">
        <v>144</v>
      </c>
      <c r="D60" s="11">
        <v>50</v>
      </c>
      <c r="E60" s="11">
        <v>2.5</v>
      </c>
      <c r="F60" s="15"/>
      <c r="G60" s="15">
        <f t="shared" si="8"/>
        <v>2.5</v>
      </c>
      <c r="H60" s="11"/>
      <c r="I60" s="24">
        <f t="shared" si="6"/>
        <v>52.5</v>
      </c>
      <c r="J60" s="27">
        <f t="shared" si="7"/>
        <v>5.25</v>
      </c>
      <c r="K60" s="12">
        <v>55</v>
      </c>
      <c r="L60" s="28" t="s">
        <v>548</v>
      </c>
      <c r="M60" s="11"/>
      <c r="N60" s="11"/>
    </row>
    <row r="61" s="2" customFormat="1" ht="30" customHeight="1" spans="1:14">
      <c r="A61" s="11">
        <v>58</v>
      </c>
      <c r="B61" s="12">
        <v>19044035</v>
      </c>
      <c r="C61" s="14" t="s">
        <v>138</v>
      </c>
      <c r="D61" s="11">
        <v>50</v>
      </c>
      <c r="E61" s="11">
        <v>2</v>
      </c>
      <c r="F61" s="15"/>
      <c r="G61" s="15">
        <f t="shared" si="8"/>
        <v>2</v>
      </c>
      <c r="H61" s="11"/>
      <c r="I61" s="24">
        <f t="shared" si="6"/>
        <v>52</v>
      </c>
      <c r="J61" s="27">
        <f t="shared" si="7"/>
        <v>5.2</v>
      </c>
      <c r="K61" s="11">
        <v>58</v>
      </c>
      <c r="L61" s="28" t="s">
        <v>549</v>
      </c>
      <c r="M61" s="11"/>
      <c r="N61" s="11"/>
    </row>
    <row r="62" s="2" customFormat="1" ht="30" customHeight="1" spans="1:14">
      <c r="A62" s="11">
        <v>59</v>
      </c>
      <c r="B62" s="12">
        <v>21163001</v>
      </c>
      <c r="C62" s="14" t="s">
        <v>42</v>
      </c>
      <c r="D62" s="11">
        <v>50</v>
      </c>
      <c r="E62" s="11">
        <v>2</v>
      </c>
      <c r="F62" s="15"/>
      <c r="G62" s="15">
        <f t="shared" si="8"/>
        <v>2</v>
      </c>
      <c r="H62" s="11"/>
      <c r="I62" s="24">
        <f t="shared" si="6"/>
        <v>52</v>
      </c>
      <c r="J62" s="27">
        <f t="shared" si="7"/>
        <v>5.2</v>
      </c>
      <c r="K62" s="11">
        <v>58</v>
      </c>
      <c r="L62" s="28" t="s">
        <v>550</v>
      </c>
      <c r="M62" s="11"/>
      <c r="N62" s="11"/>
    </row>
    <row r="63" s="2" customFormat="1" ht="30" customHeight="1" spans="1:14">
      <c r="A63" s="11">
        <v>60</v>
      </c>
      <c r="B63" s="12">
        <v>21163080</v>
      </c>
      <c r="C63" s="13" t="s">
        <v>33</v>
      </c>
      <c r="D63" s="12">
        <v>50</v>
      </c>
      <c r="E63" s="12">
        <v>2</v>
      </c>
      <c r="F63" s="12"/>
      <c r="G63" s="16">
        <f t="shared" si="8"/>
        <v>2</v>
      </c>
      <c r="H63" s="12"/>
      <c r="I63" s="24">
        <f t="shared" si="6"/>
        <v>52</v>
      </c>
      <c r="J63" s="25">
        <f t="shared" si="7"/>
        <v>5.2</v>
      </c>
      <c r="K63" s="11">
        <v>58</v>
      </c>
      <c r="L63" s="30" t="s">
        <v>551</v>
      </c>
      <c r="M63" s="11"/>
      <c r="N63" s="11"/>
    </row>
    <row r="64" s="2" customFormat="1" ht="30" customHeight="1" spans="1:14">
      <c r="A64" s="11">
        <v>61</v>
      </c>
      <c r="B64" s="12">
        <v>21163088</v>
      </c>
      <c r="C64" s="13" t="s">
        <v>83</v>
      </c>
      <c r="D64" s="12">
        <v>50</v>
      </c>
      <c r="E64" s="12">
        <v>2</v>
      </c>
      <c r="F64" s="12"/>
      <c r="G64" s="16">
        <f t="shared" si="8"/>
        <v>2</v>
      </c>
      <c r="H64" s="12"/>
      <c r="I64" s="24">
        <f t="shared" si="6"/>
        <v>52</v>
      </c>
      <c r="J64" s="25">
        <f t="shared" si="7"/>
        <v>5.2</v>
      </c>
      <c r="K64" s="11">
        <v>58</v>
      </c>
      <c r="L64" s="26" t="s">
        <v>552</v>
      </c>
      <c r="M64" s="11"/>
      <c r="N64" s="11"/>
    </row>
    <row r="65" s="2" customFormat="1" ht="30" customHeight="1" spans="1:14">
      <c r="A65" s="11">
        <v>62</v>
      </c>
      <c r="B65" s="12">
        <v>21163107</v>
      </c>
      <c r="C65" s="14" t="s">
        <v>116</v>
      </c>
      <c r="D65" s="11">
        <v>50</v>
      </c>
      <c r="E65" s="11">
        <v>2</v>
      </c>
      <c r="F65" s="11">
        <v>0</v>
      </c>
      <c r="G65" s="11">
        <v>2</v>
      </c>
      <c r="H65" s="11"/>
      <c r="I65" s="24">
        <f t="shared" si="6"/>
        <v>52</v>
      </c>
      <c r="J65" s="27">
        <f t="shared" si="7"/>
        <v>5.2</v>
      </c>
      <c r="K65" s="11">
        <v>58</v>
      </c>
      <c r="L65" s="28" t="s">
        <v>553</v>
      </c>
      <c r="M65" s="11"/>
      <c r="N65" s="11"/>
    </row>
    <row r="66" s="2" customFormat="1" ht="30" customHeight="1" spans="1:14">
      <c r="A66" s="11">
        <v>63</v>
      </c>
      <c r="B66" s="12">
        <v>21163178</v>
      </c>
      <c r="C66" s="14" t="s">
        <v>66</v>
      </c>
      <c r="D66" s="11">
        <v>50</v>
      </c>
      <c r="E66" s="11">
        <v>2</v>
      </c>
      <c r="F66" s="15"/>
      <c r="G66" s="15">
        <f t="shared" ref="G66:G71" si="9">E66+F66</f>
        <v>2</v>
      </c>
      <c r="H66" s="11"/>
      <c r="I66" s="24">
        <f t="shared" si="6"/>
        <v>52</v>
      </c>
      <c r="J66" s="27">
        <f t="shared" si="7"/>
        <v>5.2</v>
      </c>
      <c r="K66" s="11">
        <v>58</v>
      </c>
      <c r="L66" s="28" t="s">
        <v>554</v>
      </c>
      <c r="M66" s="11"/>
      <c r="N66" s="11"/>
    </row>
    <row r="67" s="2" customFormat="1" ht="30" customHeight="1" spans="1:14">
      <c r="A67" s="11">
        <v>64</v>
      </c>
      <c r="B67" s="12">
        <v>21163058</v>
      </c>
      <c r="C67" s="13" t="s">
        <v>121</v>
      </c>
      <c r="D67" s="17">
        <v>50</v>
      </c>
      <c r="E67" s="17">
        <v>1.5</v>
      </c>
      <c r="F67" s="17"/>
      <c r="G67" s="17">
        <f t="shared" si="9"/>
        <v>1.5</v>
      </c>
      <c r="H67" s="17"/>
      <c r="I67" s="24">
        <f t="shared" si="6"/>
        <v>51.5</v>
      </c>
      <c r="J67" s="27">
        <f t="shared" si="7"/>
        <v>5.15</v>
      </c>
      <c r="K67" s="11">
        <v>64</v>
      </c>
      <c r="L67" s="28" t="s">
        <v>555</v>
      </c>
      <c r="M67" s="11"/>
      <c r="N67" s="11"/>
    </row>
    <row r="68" s="2" customFormat="1" ht="30" customHeight="1" spans="1:14">
      <c r="A68" s="11">
        <v>65</v>
      </c>
      <c r="B68" s="12">
        <v>21163074</v>
      </c>
      <c r="C68" s="13" t="s">
        <v>59</v>
      </c>
      <c r="D68" s="12">
        <v>50</v>
      </c>
      <c r="E68" s="12">
        <v>1.5</v>
      </c>
      <c r="F68" s="12"/>
      <c r="G68" s="16">
        <f t="shared" si="9"/>
        <v>1.5</v>
      </c>
      <c r="H68" s="12"/>
      <c r="I68" s="24">
        <f t="shared" si="6"/>
        <v>51.5</v>
      </c>
      <c r="J68" s="25">
        <f t="shared" si="7"/>
        <v>5.15</v>
      </c>
      <c r="K68" s="11">
        <v>64</v>
      </c>
      <c r="L68" s="30" t="s">
        <v>556</v>
      </c>
      <c r="M68" s="11"/>
      <c r="N68" s="11"/>
    </row>
    <row r="69" s="2" customFormat="1" ht="30" customHeight="1" spans="1:14">
      <c r="A69" s="11">
        <v>66</v>
      </c>
      <c r="B69" s="12">
        <v>21163134</v>
      </c>
      <c r="C69" s="13" t="s">
        <v>152</v>
      </c>
      <c r="D69" s="11">
        <v>50</v>
      </c>
      <c r="E69" s="14">
        <v>1.5</v>
      </c>
      <c r="F69" s="11"/>
      <c r="G69" s="15">
        <f t="shared" si="9"/>
        <v>1.5</v>
      </c>
      <c r="H69" s="11"/>
      <c r="I69" s="24">
        <f t="shared" si="6"/>
        <v>51.5</v>
      </c>
      <c r="J69" s="27">
        <f t="shared" si="7"/>
        <v>5.15</v>
      </c>
      <c r="K69" s="11">
        <v>64</v>
      </c>
      <c r="L69" s="31" t="s">
        <v>557</v>
      </c>
      <c r="M69" s="11"/>
      <c r="N69" s="11"/>
    </row>
    <row r="70" s="2" customFormat="1" ht="30" customHeight="1" spans="1:14">
      <c r="A70" s="11">
        <v>67</v>
      </c>
      <c r="B70" s="12">
        <v>21163169</v>
      </c>
      <c r="C70" s="14" t="s">
        <v>240</v>
      </c>
      <c r="D70" s="11">
        <v>50</v>
      </c>
      <c r="E70" s="11">
        <v>1.5</v>
      </c>
      <c r="F70" s="15"/>
      <c r="G70" s="15">
        <f t="shared" si="9"/>
        <v>1.5</v>
      </c>
      <c r="H70" s="11"/>
      <c r="I70" s="24">
        <f t="shared" si="6"/>
        <v>51.5</v>
      </c>
      <c r="J70" s="27">
        <f t="shared" si="7"/>
        <v>5.15</v>
      </c>
      <c r="K70" s="11">
        <v>64</v>
      </c>
      <c r="L70" s="29" t="s">
        <v>558</v>
      </c>
      <c r="M70" s="11"/>
      <c r="N70" s="11"/>
    </row>
    <row r="71" s="2" customFormat="1" ht="30" customHeight="1" spans="1:14">
      <c r="A71" s="11">
        <v>68</v>
      </c>
      <c r="B71" s="12">
        <v>21163183</v>
      </c>
      <c r="C71" s="14" t="s">
        <v>113</v>
      </c>
      <c r="D71" s="11">
        <v>50</v>
      </c>
      <c r="E71" s="11">
        <v>1.5</v>
      </c>
      <c r="F71" s="15"/>
      <c r="G71" s="15">
        <f t="shared" si="9"/>
        <v>1.5</v>
      </c>
      <c r="H71" s="11"/>
      <c r="I71" s="24">
        <f t="shared" si="6"/>
        <v>51.5</v>
      </c>
      <c r="J71" s="27">
        <f t="shared" si="7"/>
        <v>5.15</v>
      </c>
      <c r="K71" s="11">
        <v>64</v>
      </c>
      <c r="L71" s="28" t="s">
        <v>558</v>
      </c>
      <c r="M71" s="11"/>
      <c r="N71" s="11"/>
    </row>
    <row r="72" s="2" customFormat="1" ht="30" customHeight="1" spans="1:14">
      <c r="A72" s="11">
        <v>69</v>
      </c>
      <c r="B72" s="12">
        <v>21163200</v>
      </c>
      <c r="C72" s="13" t="s">
        <v>99</v>
      </c>
      <c r="D72" s="11">
        <v>50</v>
      </c>
      <c r="E72" s="11">
        <v>1.5</v>
      </c>
      <c r="F72" s="15"/>
      <c r="G72" s="11">
        <v>1.5</v>
      </c>
      <c r="H72" s="11"/>
      <c r="I72" s="24">
        <f t="shared" si="6"/>
        <v>51.5</v>
      </c>
      <c r="J72" s="27">
        <f t="shared" si="7"/>
        <v>5.15</v>
      </c>
      <c r="K72" s="11">
        <v>64</v>
      </c>
      <c r="L72" s="28" t="s">
        <v>559</v>
      </c>
      <c r="M72" s="11"/>
      <c r="N72" s="11"/>
    </row>
    <row r="73" s="2" customFormat="1" ht="30" customHeight="1" spans="1:14">
      <c r="A73" s="11">
        <v>70</v>
      </c>
      <c r="B73" s="12">
        <v>21163208</v>
      </c>
      <c r="C73" s="13" t="s">
        <v>146</v>
      </c>
      <c r="D73" s="11">
        <v>50</v>
      </c>
      <c r="E73" s="11">
        <v>1.5</v>
      </c>
      <c r="F73" s="15"/>
      <c r="G73" s="11">
        <v>1.5</v>
      </c>
      <c r="H73" s="11"/>
      <c r="I73" s="24">
        <f t="shared" si="6"/>
        <v>51.5</v>
      </c>
      <c r="J73" s="27">
        <f t="shared" si="7"/>
        <v>5.15</v>
      </c>
      <c r="K73" s="11">
        <v>64</v>
      </c>
      <c r="L73" s="28" t="s">
        <v>560</v>
      </c>
      <c r="M73" s="11"/>
      <c r="N73" s="11"/>
    </row>
    <row r="74" s="2" customFormat="1" ht="30" customHeight="1" spans="1:14">
      <c r="A74" s="11">
        <v>71</v>
      </c>
      <c r="B74" s="12">
        <v>21163209</v>
      </c>
      <c r="C74" s="14" t="s">
        <v>159</v>
      </c>
      <c r="D74" s="11">
        <v>50</v>
      </c>
      <c r="E74" s="11">
        <v>1.5</v>
      </c>
      <c r="F74" s="15"/>
      <c r="G74" s="11">
        <v>1.5</v>
      </c>
      <c r="H74" s="11"/>
      <c r="I74" s="24">
        <f t="shared" si="6"/>
        <v>51.5</v>
      </c>
      <c r="J74" s="27">
        <f t="shared" si="7"/>
        <v>5.15</v>
      </c>
      <c r="K74" s="11">
        <v>64</v>
      </c>
      <c r="L74" s="28" t="s">
        <v>561</v>
      </c>
      <c r="M74" s="11"/>
      <c r="N74" s="11"/>
    </row>
    <row r="75" s="2" customFormat="1" ht="30" customHeight="1" spans="1:14">
      <c r="A75" s="11">
        <v>72</v>
      </c>
      <c r="B75" s="12">
        <v>21163232</v>
      </c>
      <c r="C75" s="14" t="s">
        <v>131</v>
      </c>
      <c r="D75" s="11">
        <v>50</v>
      </c>
      <c r="E75" s="11">
        <v>1.5</v>
      </c>
      <c r="F75" s="15"/>
      <c r="G75" s="15">
        <f t="shared" ref="G75:G80" si="10">E75+F75</f>
        <v>1.5</v>
      </c>
      <c r="H75" s="11"/>
      <c r="I75" s="24">
        <f t="shared" si="6"/>
        <v>51.5</v>
      </c>
      <c r="J75" s="27">
        <f t="shared" si="7"/>
        <v>5.15</v>
      </c>
      <c r="K75" s="11">
        <v>64</v>
      </c>
      <c r="L75" s="28" t="s">
        <v>562</v>
      </c>
      <c r="M75" s="11"/>
      <c r="N75" s="11"/>
    </row>
    <row r="76" s="2" customFormat="1" ht="30" customHeight="1" spans="1:14">
      <c r="A76" s="11">
        <v>73</v>
      </c>
      <c r="B76" s="12">
        <v>21163145</v>
      </c>
      <c r="C76" s="13" t="s">
        <v>158</v>
      </c>
      <c r="D76" s="11">
        <v>50</v>
      </c>
      <c r="E76" s="14">
        <v>1.25</v>
      </c>
      <c r="F76" s="12"/>
      <c r="G76" s="15">
        <f t="shared" si="10"/>
        <v>1.25</v>
      </c>
      <c r="H76" s="11"/>
      <c r="I76" s="24">
        <f t="shared" si="6"/>
        <v>51.25</v>
      </c>
      <c r="J76" s="27">
        <f t="shared" si="7"/>
        <v>5.125</v>
      </c>
      <c r="K76" s="12">
        <v>73</v>
      </c>
      <c r="L76" s="28" t="s">
        <v>563</v>
      </c>
      <c r="M76" s="11"/>
      <c r="N76" s="11"/>
    </row>
    <row r="77" s="2" customFormat="1" ht="30" customHeight="1" spans="1:14">
      <c r="A77" s="11">
        <v>74</v>
      </c>
      <c r="B77" s="12">
        <v>21163053</v>
      </c>
      <c r="C77" s="13" t="s">
        <v>34</v>
      </c>
      <c r="D77" s="17">
        <v>50</v>
      </c>
      <c r="E77" s="18">
        <v>1</v>
      </c>
      <c r="F77" s="18"/>
      <c r="G77" s="18">
        <f t="shared" si="10"/>
        <v>1</v>
      </c>
      <c r="H77" s="17"/>
      <c r="I77" s="24">
        <f t="shared" si="6"/>
        <v>51</v>
      </c>
      <c r="J77" s="27">
        <f t="shared" si="7"/>
        <v>5.1</v>
      </c>
      <c r="K77" s="11">
        <v>74</v>
      </c>
      <c r="L77" s="28" t="s">
        <v>564</v>
      </c>
      <c r="M77" s="11"/>
      <c r="N77" s="11"/>
    </row>
    <row r="78" s="2" customFormat="1" ht="30" customHeight="1" spans="1:14">
      <c r="A78" s="11">
        <v>75</v>
      </c>
      <c r="B78" s="12">
        <v>21163059</v>
      </c>
      <c r="C78" s="14" t="s">
        <v>127</v>
      </c>
      <c r="D78" s="17">
        <v>50</v>
      </c>
      <c r="E78" s="18">
        <v>1</v>
      </c>
      <c r="F78" s="18"/>
      <c r="G78" s="18">
        <f t="shared" si="10"/>
        <v>1</v>
      </c>
      <c r="H78" s="17"/>
      <c r="I78" s="24">
        <f t="shared" si="6"/>
        <v>51</v>
      </c>
      <c r="J78" s="27">
        <f t="shared" si="7"/>
        <v>5.1</v>
      </c>
      <c r="K78" s="11">
        <v>74</v>
      </c>
      <c r="L78" s="29" t="s">
        <v>565</v>
      </c>
      <c r="M78" s="11"/>
      <c r="N78" s="11"/>
    </row>
    <row r="79" s="2" customFormat="1" ht="30" customHeight="1" spans="1:14">
      <c r="A79" s="11">
        <v>76</v>
      </c>
      <c r="B79" s="12">
        <v>21163061</v>
      </c>
      <c r="C79" s="14" t="s">
        <v>73</v>
      </c>
      <c r="D79" s="17">
        <v>50</v>
      </c>
      <c r="E79" s="18">
        <v>1</v>
      </c>
      <c r="F79" s="18"/>
      <c r="G79" s="18">
        <f t="shared" si="10"/>
        <v>1</v>
      </c>
      <c r="H79" s="17"/>
      <c r="I79" s="24">
        <f t="shared" ref="I79:I110" si="11">D79+G79-H79</f>
        <v>51</v>
      </c>
      <c r="J79" s="27">
        <f t="shared" ref="J79:J110" si="12">I79*0.1</f>
        <v>5.1</v>
      </c>
      <c r="K79" s="11">
        <v>74</v>
      </c>
      <c r="L79" s="31" t="s">
        <v>564</v>
      </c>
      <c r="M79" s="11"/>
      <c r="N79" s="11"/>
    </row>
    <row r="80" s="2" customFormat="1" ht="30" customHeight="1" spans="1:14">
      <c r="A80" s="11">
        <v>77</v>
      </c>
      <c r="B80" s="12">
        <v>21163068</v>
      </c>
      <c r="C80" s="14" t="s">
        <v>36</v>
      </c>
      <c r="D80" s="12">
        <v>50</v>
      </c>
      <c r="E80" s="12">
        <v>1</v>
      </c>
      <c r="F80" s="12"/>
      <c r="G80" s="16">
        <f t="shared" si="10"/>
        <v>1</v>
      </c>
      <c r="H80" s="12"/>
      <c r="I80" s="24">
        <f t="shared" si="11"/>
        <v>51</v>
      </c>
      <c r="J80" s="25">
        <f t="shared" si="12"/>
        <v>5.1</v>
      </c>
      <c r="K80" s="11">
        <v>74</v>
      </c>
      <c r="L80" s="32" t="s">
        <v>566</v>
      </c>
      <c r="M80" s="11"/>
      <c r="N80" s="11"/>
    </row>
    <row r="81" s="2" customFormat="1" ht="30" customHeight="1" spans="1:14">
      <c r="A81" s="11">
        <v>78</v>
      </c>
      <c r="B81" s="12">
        <v>21163077</v>
      </c>
      <c r="C81" s="14" t="s">
        <v>52</v>
      </c>
      <c r="D81" s="12">
        <v>50</v>
      </c>
      <c r="E81" s="12">
        <v>1</v>
      </c>
      <c r="F81" s="12"/>
      <c r="G81" s="16" t="s">
        <v>567</v>
      </c>
      <c r="H81" s="12"/>
      <c r="I81" s="24">
        <f t="shared" si="11"/>
        <v>51</v>
      </c>
      <c r="J81" s="25">
        <f t="shared" si="12"/>
        <v>5.1</v>
      </c>
      <c r="K81" s="11">
        <v>74</v>
      </c>
      <c r="L81" s="30" t="s">
        <v>568</v>
      </c>
      <c r="M81" s="11"/>
      <c r="N81" s="11"/>
    </row>
    <row r="82" s="2" customFormat="1" ht="30" customHeight="1" spans="1:14">
      <c r="A82" s="11">
        <v>79</v>
      </c>
      <c r="B82" s="12">
        <v>21163092</v>
      </c>
      <c r="C82" s="13" t="s">
        <v>67</v>
      </c>
      <c r="D82" s="12">
        <v>50</v>
      </c>
      <c r="E82" s="12">
        <v>1</v>
      </c>
      <c r="F82" s="12"/>
      <c r="G82" s="16" t="s">
        <v>567</v>
      </c>
      <c r="H82" s="12"/>
      <c r="I82" s="24">
        <f t="shared" si="11"/>
        <v>51</v>
      </c>
      <c r="J82" s="25">
        <f t="shared" si="12"/>
        <v>5.1</v>
      </c>
      <c r="K82" s="11">
        <v>74</v>
      </c>
      <c r="L82" s="30" t="s">
        <v>566</v>
      </c>
      <c r="M82" s="11"/>
      <c r="N82" s="11"/>
    </row>
    <row r="83" s="2" customFormat="1" ht="30" customHeight="1" spans="1:14">
      <c r="A83" s="11">
        <v>80</v>
      </c>
      <c r="B83" s="12">
        <v>21163137</v>
      </c>
      <c r="C83" s="14" t="s">
        <v>41</v>
      </c>
      <c r="D83" s="11">
        <v>50</v>
      </c>
      <c r="E83" s="14">
        <v>1</v>
      </c>
      <c r="F83" s="11"/>
      <c r="G83" s="15">
        <f t="shared" ref="G83:G89" si="13">E83+F83</f>
        <v>1</v>
      </c>
      <c r="H83" s="11"/>
      <c r="I83" s="24">
        <f t="shared" si="11"/>
        <v>51</v>
      </c>
      <c r="J83" s="27">
        <f t="shared" si="12"/>
        <v>5.1</v>
      </c>
      <c r="K83" s="11">
        <v>74</v>
      </c>
      <c r="L83" s="29" t="s">
        <v>569</v>
      </c>
      <c r="M83" s="11"/>
      <c r="N83" s="11"/>
    </row>
    <row r="84" s="2" customFormat="1" ht="30" customHeight="1" spans="1:14">
      <c r="A84" s="11">
        <v>81</v>
      </c>
      <c r="B84" s="12">
        <v>21163143</v>
      </c>
      <c r="C84" s="13" t="s">
        <v>111</v>
      </c>
      <c r="D84" s="11">
        <v>50</v>
      </c>
      <c r="E84" s="14">
        <v>1</v>
      </c>
      <c r="F84" s="12"/>
      <c r="G84" s="15">
        <f t="shared" si="13"/>
        <v>1</v>
      </c>
      <c r="H84" s="11"/>
      <c r="I84" s="24">
        <f t="shared" si="11"/>
        <v>51</v>
      </c>
      <c r="J84" s="27">
        <f t="shared" si="12"/>
        <v>5.1</v>
      </c>
      <c r="K84" s="11">
        <v>74</v>
      </c>
      <c r="L84" s="29" t="s">
        <v>570</v>
      </c>
      <c r="M84" s="11"/>
      <c r="N84" s="11"/>
    </row>
    <row r="85" s="2" customFormat="1" ht="30" customHeight="1" spans="1:14">
      <c r="A85" s="11">
        <v>82</v>
      </c>
      <c r="B85" s="12">
        <v>21163157</v>
      </c>
      <c r="C85" s="13" t="s">
        <v>110</v>
      </c>
      <c r="D85" s="11">
        <v>50</v>
      </c>
      <c r="E85" s="14">
        <v>1</v>
      </c>
      <c r="F85" s="12"/>
      <c r="G85" s="15">
        <f t="shared" si="13"/>
        <v>1</v>
      </c>
      <c r="H85" s="11"/>
      <c r="I85" s="24">
        <f t="shared" si="11"/>
        <v>51</v>
      </c>
      <c r="J85" s="27">
        <f t="shared" si="12"/>
        <v>5.1</v>
      </c>
      <c r="K85" s="11">
        <v>74</v>
      </c>
      <c r="L85" s="28" t="s">
        <v>571</v>
      </c>
      <c r="M85" s="11"/>
      <c r="N85" s="11"/>
    </row>
    <row r="86" s="2" customFormat="1" ht="30" customHeight="1" spans="1:14">
      <c r="A86" s="11">
        <v>83</v>
      </c>
      <c r="B86" s="12">
        <v>21163168</v>
      </c>
      <c r="C86" s="13" t="s">
        <v>84</v>
      </c>
      <c r="D86" s="11">
        <v>50</v>
      </c>
      <c r="E86" s="11">
        <v>1</v>
      </c>
      <c r="F86" s="15"/>
      <c r="G86" s="15">
        <f t="shared" si="13"/>
        <v>1</v>
      </c>
      <c r="H86" s="11"/>
      <c r="I86" s="24">
        <f t="shared" si="11"/>
        <v>51</v>
      </c>
      <c r="J86" s="27">
        <f t="shared" si="12"/>
        <v>5.1</v>
      </c>
      <c r="K86" s="11">
        <v>74</v>
      </c>
      <c r="L86" s="28" t="s">
        <v>572</v>
      </c>
      <c r="M86" s="11"/>
      <c r="N86" s="11"/>
    </row>
    <row r="87" s="2" customFormat="1" ht="30" customHeight="1" spans="1:14">
      <c r="A87" s="11">
        <v>84</v>
      </c>
      <c r="B87" s="12">
        <v>21163179</v>
      </c>
      <c r="C87" s="13" t="s">
        <v>89</v>
      </c>
      <c r="D87" s="11">
        <v>50</v>
      </c>
      <c r="E87" s="11">
        <v>1</v>
      </c>
      <c r="F87" s="15"/>
      <c r="G87" s="15">
        <f t="shared" si="13"/>
        <v>1</v>
      </c>
      <c r="H87" s="11"/>
      <c r="I87" s="24">
        <f t="shared" si="11"/>
        <v>51</v>
      </c>
      <c r="J87" s="27">
        <f t="shared" si="12"/>
        <v>5.1</v>
      </c>
      <c r="K87" s="11">
        <v>74</v>
      </c>
      <c r="L87" s="28" t="s">
        <v>573</v>
      </c>
      <c r="M87" s="11"/>
      <c r="N87" s="11"/>
    </row>
    <row r="88" s="2" customFormat="1" ht="30" customHeight="1" spans="1:14">
      <c r="A88" s="11">
        <v>85</v>
      </c>
      <c r="B88" s="12">
        <v>21163055</v>
      </c>
      <c r="C88" s="14" t="s">
        <v>239</v>
      </c>
      <c r="D88" s="17">
        <v>50</v>
      </c>
      <c r="E88" s="20">
        <v>0.5</v>
      </c>
      <c r="F88" s="20"/>
      <c r="G88" s="20">
        <f t="shared" si="13"/>
        <v>0.5</v>
      </c>
      <c r="H88" s="17"/>
      <c r="I88" s="24">
        <f t="shared" si="11"/>
        <v>50.5</v>
      </c>
      <c r="J88" s="27">
        <f t="shared" si="12"/>
        <v>5.05</v>
      </c>
      <c r="K88" s="12">
        <v>85</v>
      </c>
      <c r="L88" s="28" t="s">
        <v>574</v>
      </c>
      <c r="M88" s="11"/>
      <c r="N88" s="11"/>
    </row>
    <row r="89" s="2" customFormat="1" ht="30" customHeight="1" spans="1:14">
      <c r="A89" s="11">
        <v>86</v>
      </c>
      <c r="B89" s="12">
        <v>21163192</v>
      </c>
      <c r="C89" s="13" t="s">
        <v>250</v>
      </c>
      <c r="D89" s="11">
        <v>50</v>
      </c>
      <c r="E89" s="11">
        <v>0.5</v>
      </c>
      <c r="F89" s="15"/>
      <c r="G89" s="15">
        <f t="shared" si="13"/>
        <v>0.5</v>
      </c>
      <c r="H89" s="11"/>
      <c r="I89" s="24">
        <f t="shared" si="11"/>
        <v>50.5</v>
      </c>
      <c r="J89" s="27">
        <f t="shared" si="12"/>
        <v>5.05</v>
      </c>
      <c r="K89" s="12">
        <v>85</v>
      </c>
      <c r="L89" s="31" t="s">
        <v>575</v>
      </c>
      <c r="M89" s="11"/>
      <c r="N89" s="11"/>
    </row>
    <row r="90" s="2" customFormat="1" ht="30" customHeight="1" spans="1:14">
      <c r="A90" s="11">
        <v>87</v>
      </c>
      <c r="B90" s="12">
        <v>21163140</v>
      </c>
      <c r="C90" s="14" t="s">
        <v>122</v>
      </c>
      <c r="D90" s="11">
        <v>50</v>
      </c>
      <c r="E90" s="14">
        <v>0.25</v>
      </c>
      <c r="F90" s="34"/>
      <c r="G90" s="11">
        <v>0.25</v>
      </c>
      <c r="H90" s="11"/>
      <c r="I90" s="24">
        <f t="shared" si="11"/>
        <v>50.25</v>
      </c>
      <c r="J90" s="27">
        <f t="shared" si="12"/>
        <v>5.025</v>
      </c>
      <c r="K90" s="12">
        <v>87</v>
      </c>
      <c r="L90" s="30" t="s">
        <v>576</v>
      </c>
      <c r="M90" s="11"/>
      <c r="N90" s="11"/>
    </row>
    <row r="91" s="2" customFormat="1" ht="30" customHeight="1" spans="1:14">
      <c r="A91" s="11">
        <v>88</v>
      </c>
      <c r="B91" s="12">
        <v>20044177</v>
      </c>
      <c r="C91" s="13" t="s">
        <v>190</v>
      </c>
      <c r="D91" s="11">
        <v>50</v>
      </c>
      <c r="E91" s="11"/>
      <c r="F91" s="15"/>
      <c r="G91" s="15"/>
      <c r="H91" s="11"/>
      <c r="I91" s="24">
        <f t="shared" si="11"/>
        <v>50</v>
      </c>
      <c r="J91" s="27">
        <f t="shared" si="12"/>
        <v>5</v>
      </c>
      <c r="K91" s="11">
        <v>88</v>
      </c>
      <c r="L91" s="28"/>
      <c r="M91" s="11"/>
      <c r="N91" s="11"/>
    </row>
    <row r="92" s="2" customFormat="1" ht="30" customHeight="1" spans="1:14">
      <c r="A92" s="11">
        <v>89</v>
      </c>
      <c r="B92" s="12">
        <v>21015070</v>
      </c>
      <c r="C92" s="14" t="s">
        <v>134</v>
      </c>
      <c r="D92" s="11">
        <v>50</v>
      </c>
      <c r="E92" s="11"/>
      <c r="F92" s="11"/>
      <c r="G92" s="15"/>
      <c r="H92" s="11"/>
      <c r="I92" s="24">
        <f t="shared" si="11"/>
        <v>50</v>
      </c>
      <c r="J92" s="27">
        <f t="shared" si="12"/>
        <v>5</v>
      </c>
      <c r="K92" s="11">
        <v>88</v>
      </c>
      <c r="L92" s="28"/>
      <c r="M92" s="11"/>
      <c r="N92" s="11"/>
    </row>
    <row r="93" s="2" customFormat="1" ht="30" customHeight="1" spans="1:14">
      <c r="A93" s="11">
        <v>90</v>
      </c>
      <c r="B93" s="12">
        <v>21163004</v>
      </c>
      <c r="C93" s="11" t="s">
        <v>147</v>
      </c>
      <c r="D93" s="11">
        <v>50</v>
      </c>
      <c r="E93" s="11"/>
      <c r="F93" s="15"/>
      <c r="G93" s="15"/>
      <c r="H93" s="11"/>
      <c r="I93" s="24">
        <f t="shared" si="11"/>
        <v>50</v>
      </c>
      <c r="J93" s="27">
        <f t="shared" si="12"/>
        <v>5</v>
      </c>
      <c r="K93" s="11">
        <v>88</v>
      </c>
      <c r="L93" s="31"/>
      <c r="M93" s="11"/>
      <c r="N93" s="11"/>
    </row>
    <row r="94" s="2" customFormat="1" ht="30" customHeight="1" spans="1:14">
      <c r="A94" s="11">
        <v>91</v>
      </c>
      <c r="B94" s="12">
        <v>21163005</v>
      </c>
      <c r="C94" s="11" t="s">
        <v>125</v>
      </c>
      <c r="D94" s="11">
        <v>50</v>
      </c>
      <c r="E94" s="11"/>
      <c r="F94" s="15"/>
      <c r="G94" s="15"/>
      <c r="H94" s="11"/>
      <c r="I94" s="24">
        <f t="shared" si="11"/>
        <v>50</v>
      </c>
      <c r="J94" s="27">
        <f t="shared" si="12"/>
        <v>5</v>
      </c>
      <c r="K94" s="11">
        <v>88</v>
      </c>
      <c r="L94" s="31"/>
      <c r="M94" s="11"/>
      <c r="N94" s="11"/>
    </row>
    <row r="95" s="2" customFormat="1" ht="30" customHeight="1" spans="1:14">
      <c r="A95" s="11">
        <v>92</v>
      </c>
      <c r="B95" s="12">
        <v>21163006</v>
      </c>
      <c r="C95" s="11" t="s">
        <v>139</v>
      </c>
      <c r="D95" s="11">
        <v>50</v>
      </c>
      <c r="E95" s="11"/>
      <c r="F95" s="15"/>
      <c r="G95" s="15"/>
      <c r="H95" s="11"/>
      <c r="I95" s="24">
        <f t="shared" si="11"/>
        <v>50</v>
      </c>
      <c r="J95" s="27">
        <f t="shared" si="12"/>
        <v>5</v>
      </c>
      <c r="K95" s="11">
        <v>88</v>
      </c>
      <c r="L95" s="28"/>
      <c r="M95" s="11"/>
      <c r="N95" s="11"/>
    </row>
    <row r="96" s="2" customFormat="1" ht="30" customHeight="1" spans="1:14">
      <c r="A96" s="11">
        <v>93</v>
      </c>
      <c r="B96" s="12">
        <v>21163007</v>
      </c>
      <c r="C96" s="11" t="s">
        <v>193</v>
      </c>
      <c r="D96" s="11">
        <v>50</v>
      </c>
      <c r="E96" s="11"/>
      <c r="F96" s="15"/>
      <c r="G96" s="15"/>
      <c r="H96" s="11"/>
      <c r="I96" s="24">
        <f t="shared" si="11"/>
        <v>50</v>
      </c>
      <c r="J96" s="27">
        <f t="shared" si="12"/>
        <v>5</v>
      </c>
      <c r="K96" s="11">
        <v>88</v>
      </c>
      <c r="L96" s="29"/>
      <c r="M96" s="11"/>
      <c r="N96" s="11"/>
    </row>
    <row r="97" s="2" customFormat="1" ht="30" customHeight="1" spans="1:14">
      <c r="A97" s="11">
        <v>94</v>
      </c>
      <c r="B97" s="12">
        <v>21163009</v>
      </c>
      <c r="C97" s="11" t="s">
        <v>219</v>
      </c>
      <c r="D97" s="11">
        <v>50</v>
      </c>
      <c r="E97" s="11"/>
      <c r="F97" s="15"/>
      <c r="G97" s="15"/>
      <c r="H97" s="11"/>
      <c r="I97" s="24">
        <f t="shared" si="11"/>
        <v>50</v>
      </c>
      <c r="J97" s="27">
        <f t="shared" si="12"/>
        <v>5</v>
      </c>
      <c r="K97" s="11">
        <v>88</v>
      </c>
      <c r="L97" s="29"/>
      <c r="M97" s="11"/>
      <c r="N97" s="11"/>
    </row>
    <row r="98" s="2" customFormat="1" ht="30" customHeight="1" spans="1:14">
      <c r="A98" s="11">
        <v>95</v>
      </c>
      <c r="B98" s="12">
        <v>21163010</v>
      </c>
      <c r="C98" s="14" t="s">
        <v>108</v>
      </c>
      <c r="D98" s="11">
        <v>50</v>
      </c>
      <c r="E98" s="11"/>
      <c r="F98" s="15"/>
      <c r="G98" s="15"/>
      <c r="H98" s="11"/>
      <c r="I98" s="24">
        <f t="shared" si="11"/>
        <v>50</v>
      </c>
      <c r="J98" s="27">
        <f t="shared" si="12"/>
        <v>5</v>
      </c>
      <c r="K98" s="11">
        <v>88</v>
      </c>
      <c r="L98" s="28"/>
      <c r="M98" s="11"/>
      <c r="N98" s="11"/>
    </row>
    <row r="99" s="2" customFormat="1" ht="30" customHeight="1" spans="1:14">
      <c r="A99" s="11">
        <v>96</v>
      </c>
      <c r="B99" s="12">
        <v>21163012</v>
      </c>
      <c r="C99" s="14" t="s">
        <v>117</v>
      </c>
      <c r="D99" s="11">
        <v>50</v>
      </c>
      <c r="E99" s="11"/>
      <c r="F99" s="15"/>
      <c r="G99" s="15"/>
      <c r="H99" s="11"/>
      <c r="I99" s="24">
        <f t="shared" si="11"/>
        <v>50</v>
      </c>
      <c r="J99" s="27">
        <f t="shared" si="12"/>
        <v>5</v>
      </c>
      <c r="K99" s="11">
        <v>88</v>
      </c>
      <c r="L99" s="28"/>
      <c r="M99" s="11"/>
      <c r="N99" s="11"/>
    </row>
    <row r="100" s="2" customFormat="1" ht="30" customHeight="1" spans="1:14">
      <c r="A100" s="11">
        <v>97</v>
      </c>
      <c r="B100" s="12">
        <v>21163013</v>
      </c>
      <c r="C100" s="11" t="s">
        <v>155</v>
      </c>
      <c r="D100" s="11">
        <v>50</v>
      </c>
      <c r="E100" s="11"/>
      <c r="F100" s="15"/>
      <c r="G100" s="15"/>
      <c r="H100" s="11"/>
      <c r="I100" s="24">
        <f t="shared" si="11"/>
        <v>50</v>
      </c>
      <c r="J100" s="27">
        <f t="shared" si="12"/>
        <v>5</v>
      </c>
      <c r="K100" s="11">
        <v>88</v>
      </c>
      <c r="L100" s="28"/>
      <c r="M100" s="11"/>
      <c r="N100" s="11"/>
    </row>
    <row r="101" s="2" customFormat="1" ht="30" customHeight="1" spans="1:14">
      <c r="A101" s="11">
        <v>98</v>
      </c>
      <c r="B101" s="12">
        <v>21163014</v>
      </c>
      <c r="C101" s="12" t="s">
        <v>229</v>
      </c>
      <c r="D101" s="11">
        <v>50</v>
      </c>
      <c r="E101" s="11"/>
      <c r="F101" s="15"/>
      <c r="G101" s="15"/>
      <c r="H101" s="11"/>
      <c r="I101" s="24">
        <f t="shared" si="11"/>
        <v>50</v>
      </c>
      <c r="J101" s="27">
        <f t="shared" si="12"/>
        <v>5</v>
      </c>
      <c r="K101" s="11">
        <v>88</v>
      </c>
      <c r="L101" s="28"/>
      <c r="M101" s="11"/>
      <c r="N101" s="11"/>
    </row>
    <row r="102" s="2" customFormat="1" ht="30" customHeight="1" spans="1:14">
      <c r="A102" s="11">
        <v>99</v>
      </c>
      <c r="B102" s="12">
        <v>21163016</v>
      </c>
      <c r="C102" s="11" t="s">
        <v>145</v>
      </c>
      <c r="D102" s="11">
        <v>50</v>
      </c>
      <c r="E102" s="11"/>
      <c r="F102" s="11"/>
      <c r="G102" s="15"/>
      <c r="H102" s="11"/>
      <c r="I102" s="24">
        <f t="shared" si="11"/>
        <v>50</v>
      </c>
      <c r="J102" s="27">
        <f t="shared" si="12"/>
        <v>5</v>
      </c>
      <c r="K102" s="11">
        <v>88</v>
      </c>
      <c r="L102" s="29"/>
      <c r="M102" s="11"/>
      <c r="N102" s="11"/>
    </row>
    <row r="103" s="2" customFormat="1" ht="30" customHeight="1" spans="1:14">
      <c r="A103" s="11">
        <v>100</v>
      </c>
      <c r="B103" s="12">
        <v>21163017</v>
      </c>
      <c r="C103" s="11" t="s">
        <v>183</v>
      </c>
      <c r="D103" s="11">
        <v>50</v>
      </c>
      <c r="E103" s="11"/>
      <c r="F103" s="15"/>
      <c r="G103" s="15"/>
      <c r="H103" s="11"/>
      <c r="I103" s="24">
        <f t="shared" si="11"/>
        <v>50</v>
      </c>
      <c r="J103" s="27">
        <f t="shared" si="12"/>
        <v>5</v>
      </c>
      <c r="K103" s="11">
        <v>88</v>
      </c>
      <c r="L103" s="29"/>
      <c r="M103" s="11"/>
      <c r="N103" s="11"/>
    </row>
    <row r="104" s="2" customFormat="1" ht="30" customHeight="1" spans="1:14">
      <c r="A104" s="11">
        <v>101</v>
      </c>
      <c r="B104" s="12">
        <v>21163018</v>
      </c>
      <c r="C104" s="11" t="s">
        <v>207</v>
      </c>
      <c r="D104" s="11">
        <v>50</v>
      </c>
      <c r="E104" s="11"/>
      <c r="F104" s="15"/>
      <c r="G104" s="15"/>
      <c r="H104" s="11"/>
      <c r="I104" s="24">
        <f t="shared" si="11"/>
        <v>50</v>
      </c>
      <c r="J104" s="27">
        <f t="shared" si="12"/>
        <v>5</v>
      </c>
      <c r="K104" s="11">
        <v>88</v>
      </c>
      <c r="L104" s="28"/>
      <c r="M104" s="11"/>
      <c r="N104" s="11"/>
    </row>
    <row r="105" s="2" customFormat="1" ht="30" customHeight="1" spans="1:14">
      <c r="A105" s="11">
        <v>102</v>
      </c>
      <c r="B105" s="12">
        <v>21163019</v>
      </c>
      <c r="C105" s="13" t="s">
        <v>184</v>
      </c>
      <c r="D105" s="11">
        <v>50</v>
      </c>
      <c r="E105" s="11"/>
      <c r="F105" s="15"/>
      <c r="G105" s="15"/>
      <c r="H105" s="11"/>
      <c r="I105" s="24">
        <f t="shared" si="11"/>
        <v>50</v>
      </c>
      <c r="J105" s="27">
        <f t="shared" si="12"/>
        <v>5</v>
      </c>
      <c r="K105" s="11">
        <v>88</v>
      </c>
      <c r="L105" s="31"/>
      <c r="M105" s="11"/>
      <c r="N105" s="11"/>
    </row>
    <row r="106" s="2" customFormat="1" ht="30" customHeight="1" spans="1:14">
      <c r="A106" s="11">
        <v>103</v>
      </c>
      <c r="B106" s="12">
        <v>21163020</v>
      </c>
      <c r="C106" s="12" t="s">
        <v>92</v>
      </c>
      <c r="D106" s="11">
        <v>50</v>
      </c>
      <c r="E106" s="11"/>
      <c r="F106" s="15"/>
      <c r="G106" s="15"/>
      <c r="H106" s="11"/>
      <c r="I106" s="24">
        <f t="shared" si="11"/>
        <v>50</v>
      </c>
      <c r="J106" s="27">
        <f t="shared" si="12"/>
        <v>5</v>
      </c>
      <c r="K106" s="11">
        <v>88</v>
      </c>
      <c r="L106" s="28"/>
      <c r="M106" s="11"/>
      <c r="N106" s="11"/>
    </row>
    <row r="107" s="2" customFormat="1" ht="30" customHeight="1" spans="1:14">
      <c r="A107" s="11">
        <v>104</v>
      </c>
      <c r="B107" s="12">
        <v>21163021</v>
      </c>
      <c r="C107" s="14" t="s">
        <v>104</v>
      </c>
      <c r="D107" s="11">
        <v>50</v>
      </c>
      <c r="E107" s="11"/>
      <c r="F107" s="15"/>
      <c r="G107" s="15"/>
      <c r="H107" s="11"/>
      <c r="I107" s="24">
        <f t="shared" si="11"/>
        <v>50</v>
      </c>
      <c r="J107" s="27">
        <f t="shared" si="12"/>
        <v>5</v>
      </c>
      <c r="K107" s="11">
        <v>88</v>
      </c>
      <c r="L107" s="28"/>
      <c r="M107" s="11"/>
      <c r="N107" s="11"/>
    </row>
    <row r="108" s="2" customFormat="1" ht="30" customHeight="1" spans="1:14">
      <c r="A108" s="11">
        <v>105</v>
      </c>
      <c r="B108" s="12">
        <v>21163022</v>
      </c>
      <c r="C108" s="12" t="s">
        <v>235</v>
      </c>
      <c r="D108" s="11">
        <v>50</v>
      </c>
      <c r="E108" s="11"/>
      <c r="F108" s="15"/>
      <c r="G108" s="15"/>
      <c r="H108" s="11"/>
      <c r="I108" s="24">
        <f t="shared" si="11"/>
        <v>50</v>
      </c>
      <c r="J108" s="27">
        <f t="shared" si="12"/>
        <v>5</v>
      </c>
      <c r="K108" s="11">
        <v>88</v>
      </c>
      <c r="L108" s="28"/>
      <c r="M108" s="11"/>
      <c r="N108" s="11"/>
    </row>
    <row r="109" s="2" customFormat="1" ht="30" customHeight="1" spans="1:14">
      <c r="A109" s="11">
        <v>106</v>
      </c>
      <c r="B109" s="12">
        <v>21163023</v>
      </c>
      <c r="C109" s="12" t="s">
        <v>112</v>
      </c>
      <c r="D109" s="11">
        <v>50</v>
      </c>
      <c r="E109" s="11"/>
      <c r="F109" s="15"/>
      <c r="G109" s="15"/>
      <c r="H109" s="11"/>
      <c r="I109" s="24">
        <f t="shared" si="11"/>
        <v>50</v>
      </c>
      <c r="J109" s="27">
        <f t="shared" si="12"/>
        <v>5</v>
      </c>
      <c r="K109" s="11">
        <v>88</v>
      </c>
      <c r="L109" s="28"/>
      <c r="M109" s="11"/>
      <c r="N109" s="11"/>
    </row>
    <row r="110" s="2" customFormat="1" ht="30" customHeight="1" spans="1:14">
      <c r="A110" s="11">
        <v>107</v>
      </c>
      <c r="B110" s="12">
        <v>21163025</v>
      </c>
      <c r="C110" s="11" t="s">
        <v>176</v>
      </c>
      <c r="D110" s="11">
        <v>50</v>
      </c>
      <c r="E110" s="11"/>
      <c r="F110" s="15"/>
      <c r="G110" s="15"/>
      <c r="H110" s="11"/>
      <c r="I110" s="24">
        <f t="shared" si="11"/>
        <v>50</v>
      </c>
      <c r="J110" s="27">
        <f t="shared" si="12"/>
        <v>5</v>
      </c>
      <c r="K110" s="11">
        <v>88</v>
      </c>
      <c r="L110" s="28"/>
      <c r="M110" s="11"/>
      <c r="N110" s="11"/>
    </row>
    <row r="111" s="2" customFormat="1" ht="30" customHeight="1" spans="1:14">
      <c r="A111" s="11">
        <v>108</v>
      </c>
      <c r="B111" s="12">
        <v>21163026</v>
      </c>
      <c r="C111" s="14" t="s">
        <v>115</v>
      </c>
      <c r="D111" s="11">
        <v>50</v>
      </c>
      <c r="E111" s="11"/>
      <c r="F111" s="15"/>
      <c r="G111" s="15"/>
      <c r="H111" s="11"/>
      <c r="I111" s="24">
        <f t="shared" ref="I111:I117" si="14">D111+G111-H111</f>
        <v>50</v>
      </c>
      <c r="J111" s="27">
        <f t="shared" ref="J111:J142" si="15">I111*0.1</f>
        <v>5</v>
      </c>
      <c r="K111" s="11">
        <v>88</v>
      </c>
      <c r="L111" s="28"/>
      <c r="M111" s="11"/>
      <c r="N111" s="11"/>
    </row>
    <row r="112" s="2" customFormat="1" ht="30" customHeight="1" spans="1:14">
      <c r="A112" s="11">
        <v>109</v>
      </c>
      <c r="B112" s="12">
        <v>21163027</v>
      </c>
      <c r="C112" s="11" t="s">
        <v>233</v>
      </c>
      <c r="D112" s="11">
        <v>50</v>
      </c>
      <c r="E112" s="11"/>
      <c r="F112" s="15"/>
      <c r="G112" s="15"/>
      <c r="H112" s="11"/>
      <c r="I112" s="24">
        <f t="shared" si="14"/>
        <v>50</v>
      </c>
      <c r="J112" s="27">
        <f t="shared" si="15"/>
        <v>5</v>
      </c>
      <c r="K112" s="11">
        <v>88</v>
      </c>
      <c r="L112" s="29"/>
      <c r="M112" s="11"/>
      <c r="N112" s="11"/>
    </row>
    <row r="113" s="2" customFormat="1" ht="30" customHeight="1" spans="1:14">
      <c r="A113" s="11">
        <v>110</v>
      </c>
      <c r="B113" s="12">
        <v>21163028</v>
      </c>
      <c r="C113" s="11" t="s">
        <v>174</v>
      </c>
      <c r="D113" s="11">
        <v>50</v>
      </c>
      <c r="E113" s="11"/>
      <c r="F113" s="15"/>
      <c r="G113" s="15"/>
      <c r="H113" s="11"/>
      <c r="I113" s="24">
        <f t="shared" si="14"/>
        <v>50</v>
      </c>
      <c r="J113" s="27">
        <f t="shared" si="15"/>
        <v>5</v>
      </c>
      <c r="K113" s="11">
        <v>88</v>
      </c>
      <c r="L113" s="29"/>
      <c r="M113" s="11"/>
      <c r="N113" s="11"/>
    </row>
    <row r="114" s="2" customFormat="1" ht="30" customHeight="1" spans="1:14">
      <c r="A114" s="11">
        <v>111</v>
      </c>
      <c r="B114" s="12">
        <v>21163029</v>
      </c>
      <c r="C114" s="14" t="s">
        <v>177</v>
      </c>
      <c r="D114" s="11">
        <v>50</v>
      </c>
      <c r="E114" s="11"/>
      <c r="F114" s="15"/>
      <c r="G114" s="15"/>
      <c r="H114" s="11"/>
      <c r="I114" s="24">
        <f t="shared" si="14"/>
        <v>50</v>
      </c>
      <c r="J114" s="27">
        <f t="shared" si="15"/>
        <v>5</v>
      </c>
      <c r="K114" s="11">
        <v>88</v>
      </c>
      <c r="L114" s="28"/>
      <c r="M114" s="11"/>
      <c r="N114" s="11"/>
    </row>
    <row r="115" s="2" customFormat="1" ht="30" customHeight="1" spans="1:14">
      <c r="A115" s="11">
        <v>112</v>
      </c>
      <c r="B115" s="12">
        <v>21163030</v>
      </c>
      <c r="C115" s="11" t="s">
        <v>251</v>
      </c>
      <c r="D115" s="11">
        <v>50</v>
      </c>
      <c r="E115" s="11"/>
      <c r="F115" s="15"/>
      <c r="G115" s="15"/>
      <c r="H115" s="11"/>
      <c r="I115" s="24">
        <f t="shared" si="14"/>
        <v>50</v>
      </c>
      <c r="J115" s="27">
        <f t="shared" si="15"/>
        <v>5</v>
      </c>
      <c r="K115" s="11">
        <v>88</v>
      </c>
      <c r="L115" s="29"/>
      <c r="M115" s="11"/>
      <c r="N115" s="11"/>
    </row>
    <row r="116" s="2" customFormat="1" ht="30" customHeight="1" spans="1:14">
      <c r="A116" s="11">
        <v>113</v>
      </c>
      <c r="B116" s="12">
        <v>21163031</v>
      </c>
      <c r="C116" s="14" t="s">
        <v>227</v>
      </c>
      <c r="D116" s="11">
        <v>50</v>
      </c>
      <c r="E116" s="11"/>
      <c r="F116" s="15"/>
      <c r="G116" s="15"/>
      <c r="H116" s="11"/>
      <c r="I116" s="24">
        <f t="shared" si="14"/>
        <v>50</v>
      </c>
      <c r="J116" s="27">
        <f t="shared" si="15"/>
        <v>5</v>
      </c>
      <c r="K116" s="11">
        <v>88</v>
      </c>
      <c r="L116" s="28"/>
      <c r="M116" s="11"/>
      <c r="N116" s="11"/>
    </row>
    <row r="117" s="2" customFormat="1" ht="30" customHeight="1" spans="1:14">
      <c r="A117" s="11">
        <v>114</v>
      </c>
      <c r="B117" s="12">
        <v>21163032</v>
      </c>
      <c r="C117" s="13" t="s">
        <v>51</v>
      </c>
      <c r="D117" s="11">
        <v>50</v>
      </c>
      <c r="E117" s="11"/>
      <c r="F117" s="15"/>
      <c r="G117" s="15"/>
      <c r="H117" s="11"/>
      <c r="I117" s="24">
        <f t="shared" si="14"/>
        <v>50</v>
      </c>
      <c r="J117" s="27">
        <f t="shared" si="15"/>
        <v>5</v>
      </c>
      <c r="K117" s="11">
        <v>88</v>
      </c>
      <c r="L117" s="31"/>
      <c r="M117" s="11"/>
      <c r="N117" s="11"/>
    </row>
    <row r="118" s="2" customFormat="1" ht="30" customHeight="1" spans="1:14">
      <c r="A118" s="11">
        <v>115</v>
      </c>
      <c r="B118" s="12">
        <v>21163033</v>
      </c>
      <c r="C118" s="14" t="s">
        <v>248</v>
      </c>
      <c r="D118" s="17">
        <v>50</v>
      </c>
      <c r="E118" s="17"/>
      <c r="F118" s="17"/>
      <c r="G118" s="17"/>
      <c r="H118" s="17"/>
      <c r="I118" s="24">
        <f>D119+G118-H118</f>
        <v>50</v>
      </c>
      <c r="J118" s="27">
        <f t="shared" si="15"/>
        <v>5</v>
      </c>
      <c r="K118" s="11">
        <v>88</v>
      </c>
      <c r="L118" s="31"/>
      <c r="M118" s="11"/>
      <c r="N118" s="11"/>
    </row>
    <row r="119" s="2" customFormat="1" ht="30" customHeight="1" spans="1:14">
      <c r="A119" s="11">
        <v>116</v>
      </c>
      <c r="B119" s="12">
        <v>21163034</v>
      </c>
      <c r="C119" s="13" t="s">
        <v>249</v>
      </c>
      <c r="D119" s="17">
        <v>50</v>
      </c>
      <c r="E119" s="17"/>
      <c r="F119" s="17"/>
      <c r="G119" s="17"/>
      <c r="H119" s="17"/>
      <c r="I119" s="24">
        <v>50</v>
      </c>
      <c r="J119" s="27">
        <f t="shared" si="15"/>
        <v>5</v>
      </c>
      <c r="K119" s="11">
        <v>88</v>
      </c>
      <c r="L119" s="31"/>
      <c r="M119" s="11"/>
      <c r="N119" s="11"/>
    </row>
    <row r="120" s="2" customFormat="1" ht="30" customHeight="1" spans="1:14">
      <c r="A120" s="11">
        <v>117</v>
      </c>
      <c r="B120" s="12">
        <v>21163036</v>
      </c>
      <c r="C120" s="13" t="s">
        <v>175</v>
      </c>
      <c r="D120" s="17">
        <v>50</v>
      </c>
      <c r="E120" s="17"/>
      <c r="F120" s="17"/>
      <c r="G120" s="17"/>
      <c r="H120" s="17"/>
      <c r="I120" s="24">
        <f t="shared" ref="I120:I143" si="16">D120+G120-H120</f>
        <v>50</v>
      </c>
      <c r="J120" s="27">
        <f t="shared" si="15"/>
        <v>5</v>
      </c>
      <c r="K120" s="11">
        <v>88</v>
      </c>
      <c r="L120" s="29"/>
      <c r="M120" s="11"/>
      <c r="N120" s="11"/>
    </row>
    <row r="121" s="2" customFormat="1" ht="30" customHeight="1" spans="1:14">
      <c r="A121" s="11">
        <v>118</v>
      </c>
      <c r="B121" s="12">
        <v>21163039</v>
      </c>
      <c r="C121" s="14" t="s">
        <v>179</v>
      </c>
      <c r="D121" s="17">
        <v>50</v>
      </c>
      <c r="E121" s="17"/>
      <c r="F121" s="17"/>
      <c r="G121" s="17"/>
      <c r="H121" s="17"/>
      <c r="I121" s="24">
        <f t="shared" si="16"/>
        <v>50</v>
      </c>
      <c r="J121" s="27">
        <f t="shared" si="15"/>
        <v>5</v>
      </c>
      <c r="K121" s="11">
        <v>88</v>
      </c>
      <c r="L121" s="29"/>
      <c r="M121" s="11"/>
      <c r="N121" s="11"/>
    </row>
    <row r="122" s="2" customFormat="1" ht="30" customHeight="1" spans="1:14">
      <c r="A122" s="11">
        <v>119</v>
      </c>
      <c r="B122" s="12">
        <v>21163041</v>
      </c>
      <c r="C122" s="14" t="s">
        <v>153</v>
      </c>
      <c r="D122" s="17">
        <v>50</v>
      </c>
      <c r="E122" s="17"/>
      <c r="F122" s="17"/>
      <c r="G122" s="17"/>
      <c r="H122" s="17"/>
      <c r="I122" s="24">
        <f t="shared" si="16"/>
        <v>50</v>
      </c>
      <c r="J122" s="27">
        <f t="shared" si="15"/>
        <v>5</v>
      </c>
      <c r="K122" s="11">
        <v>88</v>
      </c>
      <c r="L122" s="28"/>
      <c r="M122" s="11"/>
      <c r="N122" s="11"/>
    </row>
    <row r="123" s="2" customFormat="1" ht="30" customHeight="1" spans="1:14">
      <c r="A123" s="11">
        <v>120</v>
      </c>
      <c r="B123" s="12">
        <v>21163042</v>
      </c>
      <c r="C123" s="13" t="s">
        <v>189</v>
      </c>
      <c r="D123" s="17">
        <v>50</v>
      </c>
      <c r="E123" s="17"/>
      <c r="F123" s="17"/>
      <c r="G123" s="17"/>
      <c r="H123" s="17"/>
      <c r="I123" s="24">
        <f t="shared" si="16"/>
        <v>50</v>
      </c>
      <c r="J123" s="27">
        <f t="shared" si="15"/>
        <v>5</v>
      </c>
      <c r="K123" s="11">
        <v>88</v>
      </c>
      <c r="L123" s="28"/>
      <c r="M123" s="11"/>
      <c r="N123" s="11"/>
    </row>
    <row r="124" s="2" customFormat="1" ht="30" customHeight="1" spans="1:14">
      <c r="A124" s="11">
        <v>121</v>
      </c>
      <c r="B124" s="12">
        <v>21163043</v>
      </c>
      <c r="C124" s="14" t="s">
        <v>100</v>
      </c>
      <c r="D124" s="17">
        <v>50</v>
      </c>
      <c r="E124" s="17"/>
      <c r="F124" s="17"/>
      <c r="G124" s="17"/>
      <c r="H124" s="17"/>
      <c r="I124" s="24">
        <f t="shared" si="16"/>
        <v>50</v>
      </c>
      <c r="J124" s="27">
        <f t="shared" si="15"/>
        <v>5</v>
      </c>
      <c r="K124" s="11">
        <v>88</v>
      </c>
      <c r="L124" s="29"/>
      <c r="M124" s="11"/>
      <c r="N124" s="11"/>
    </row>
    <row r="125" s="2" customFormat="1" ht="30" customHeight="1" spans="1:14">
      <c r="A125" s="11">
        <v>122</v>
      </c>
      <c r="B125" s="12">
        <v>21163045</v>
      </c>
      <c r="C125" s="14" t="s">
        <v>97</v>
      </c>
      <c r="D125" s="17">
        <v>50</v>
      </c>
      <c r="E125" s="17"/>
      <c r="F125" s="17"/>
      <c r="G125" s="17"/>
      <c r="H125" s="17"/>
      <c r="I125" s="24">
        <f t="shared" si="16"/>
        <v>50</v>
      </c>
      <c r="J125" s="27">
        <f t="shared" si="15"/>
        <v>5</v>
      </c>
      <c r="K125" s="11">
        <v>88</v>
      </c>
      <c r="L125" s="28"/>
      <c r="M125" s="11"/>
      <c r="N125" s="11"/>
    </row>
    <row r="126" s="2" customFormat="1" ht="30" customHeight="1" spans="1:14">
      <c r="A126" s="11">
        <v>123</v>
      </c>
      <c r="B126" s="12">
        <v>21163048</v>
      </c>
      <c r="C126" s="13" t="s">
        <v>198</v>
      </c>
      <c r="D126" s="17">
        <v>50</v>
      </c>
      <c r="E126" s="17"/>
      <c r="F126" s="17"/>
      <c r="G126" s="17"/>
      <c r="H126" s="17"/>
      <c r="I126" s="24">
        <f t="shared" si="16"/>
        <v>50</v>
      </c>
      <c r="J126" s="27">
        <f t="shared" si="15"/>
        <v>5</v>
      </c>
      <c r="K126" s="11">
        <v>88</v>
      </c>
      <c r="L126" s="28"/>
      <c r="M126" s="11"/>
      <c r="N126" s="11"/>
    </row>
    <row r="127" s="2" customFormat="1" ht="30" customHeight="1" spans="1:14">
      <c r="A127" s="11">
        <v>124</v>
      </c>
      <c r="B127" s="12">
        <v>21163051</v>
      </c>
      <c r="C127" s="13" t="s">
        <v>150</v>
      </c>
      <c r="D127" s="17">
        <v>50</v>
      </c>
      <c r="E127" s="17"/>
      <c r="F127" s="17"/>
      <c r="G127" s="17"/>
      <c r="H127" s="17"/>
      <c r="I127" s="24">
        <f t="shared" si="16"/>
        <v>50</v>
      </c>
      <c r="J127" s="27">
        <f t="shared" si="15"/>
        <v>5</v>
      </c>
      <c r="K127" s="11">
        <v>88</v>
      </c>
      <c r="L127" s="28"/>
      <c r="M127" s="11" t="s">
        <v>577</v>
      </c>
      <c r="N127" s="11" t="s">
        <v>577</v>
      </c>
    </row>
    <row r="128" s="2" customFormat="1" ht="30" customHeight="1" spans="1:14">
      <c r="A128" s="11">
        <v>125</v>
      </c>
      <c r="B128" s="12">
        <v>21163056</v>
      </c>
      <c r="C128" s="13" t="s">
        <v>162</v>
      </c>
      <c r="D128" s="17">
        <v>50</v>
      </c>
      <c r="E128" s="17"/>
      <c r="F128" s="17"/>
      <c r="G128" s="17"/>
      <c r="H128" s="17"/>
      <c r="I128" s="24">
        <f t="shared" si="16"/>
        <v>50</v>
      </c>
      <c r="J128" s="27">
        <f t="shared" si="15"/>
        <v>5</v>
      </c>
      <c r="K128" s="11">
        <v>88</v>
      </c>
      <c r="L128" s="29"/>
      <c r="M128" s="11"/>
      <c r="N128" s="11"/>
    </row>
    <row r="129" s="2" customFormat="1" ht="30" customHeight="1" spans="1:14">
      <c r="A129" s="11">
        <v>126</v>
      </c>
      <c r="B129" s="12">
        <v>21163057</v>
      </c>
      <c r="C129" s="14" t="s">
        <v>132</v>
      </c>
      <c r="D129" s="17">
        <v>50</v>
      </c>
      <c r="E129" s="17"/>
      <c r="F129" s="17"/>
      <c r="G129" s="17"/>
      <c r="H129" s="17"/>
      <c r="I129" s="24">
        <f t="shared" si="16"/>
        <v>50</v>
      </c>
      <c r="J129" s="27">
        <f t="shared" si="15"/>
        <v>5</v>
      </c>
      <c r="K129" s="11">
        <v>88</v>
      </c>
      <c r="L129" s="29"/>
      <c r="M129" s="11"/>
      <c r="N129" s="11"/>
    </row>
    <row r="130" s="2" customFormat="1" ht="30" customHeight="1" spans="1:14">
      <c r="A130" s="11">
        <v>127</v>
      </c>
      <c r="B130" s="12">
        <v>21163060</v>
      </c>
      <c r="C130" s="13" t="s">
        <v>171</v>
      </c>
      <c r="D130" s="17">
        <v>50</v>
      </c>
      <c r="E130" s="17"/>
      <c r="F130" s="17"/>
      <c r="G130" s="17"/>
      <c r="H130" s="17"/>
      <c r="I130" s="24">
        <f t="shared" si="16"/>
        <v>50</v>
      </c>
      <c r="J130" s="27">
        <f t="shared" si="15"/>
        <v>5</v>
      </c>
      <c r="K130" s="11">
        <v>88</v>
      </c>
      <c r="L130" s="28"/>
      <c r="M130" s="11"/>
      <c r="N130" s="11"/>
    </row>
    <row r="131" s="2" customFormat="1" ht="30" customHeight="1" spans="1:14">
      <c r="A131" s="11">
        <v>128</v>
      </c>
      <c r="B131" s="12">
        <v>21163063</v>
      </c>
      <c r="C131" s="13" t="s">
        <v>50</v>
      </c>
      <c r="D131" s="17">
        <v>50</v>
      </c>
      <c r="E131" s="17"/>
      <c r="F131" s="17"/>
      <c r="G131" s="17"/>
      <c r="H131" s="17"/>
      <c r="I131" s="24">
        <f t="shared" si="16"/>
        <v>50</v>
      </c>
      <c r="J131" s="27">
        <f t="shared" si="15"/>
        <v>5</v>
      </c>
      <c r="K131" s="11">
        <v>88</v>
      </c>
      <c r="L131" s="28"/>
      <c r="M131" s="11"/>
      <c r="N131" s="11"/>
    </row>
    <row r="132" s="2" customFormat="1" ht="30" customHeight="1" spans="1:14">
      <c r="A132" s="11">
        <v>129</v>
      </c>
      <c r="B132" s="12">
        <v>21163064</v>
      </c>
      <c r="C132" s="14" t="s">
        <v>80</v>
      </c>
      <c r="D132" s="17">
        <v>50</v>
      </c>
      <c r="E132" s="17"/>
      <c r="F132" s="17"/>
      <c r="G132" s="17"/>
      <c r="H132" s="17"/>
      <c r="I132" s="24">
        <f t="shared" si="16"/>
        <v>50</v>
      </c>
      <c r="J132" s="27">
        <f t="shared" si="15"/>
        <v>5</v>
      </c>
      <c r="K132" s="11">
        <v>88</v>
      </c>
      <c r="L132" s="29"/>
      <c r="M132" s="11"/>
      <c r="N132" s="11"/>
    </row>
    <row r="133" s="2" customFormat="1" ht="30" customHeight="1" spans="1:14">
      <c r="A133" s="11">
        <v>130</v>
      </c>
      <c r="B133" s="12">
        <v>21163072</v>
      </c>
      <c r="C133" s="13" t="s">
        <v>118</v>
      </c>
      <c r="D133" s="12">
        <v>50</v>
      </c>
      <c r="E133" s="12"/>
      <c r="F133" s="12"/>
      <c r="G133" s="16"/>
      <c r="H133" s="12"/>
      <c r="I133" s="24">
        <f t="shared" si="16"/>
        <v>50</v>
      </c>
      <c r="J133" s="25">
        <f t="shared" si="15"/>
        <v>5</v>
      </c>
      <c r="K133" s="11">
        <v>88</v>
      </c>
      <c r="L133" s="29"/>
      <c r="M133" s="11"/>
      <c r="N133" s="11"/>
    </row>
    <row r="134" s="2" customFormat="1" ht="30" customHeight="1" spans="1:14">
      <c r="A134" s="11">
        <v>131</v>
      </c>
      <c r="B134" s="12">
        <v>21163073</v>
      </c>
      <c r="C134" s="14" t="s">
        <v>74</v>
      </c>
      <c r="D134" s="12">
        <v>50</v>
      </c>
      <c r="E134" s="12"/>
      <c r="F134" s="12"/>
      <c r="G134" s="16"/>
      <c r="H134" s="12"/>
      <c r="I134" s="24">
        <f t="shared" si="16"/>
        <v>50</v>
      </c>
      <c r="J134" s="25">
        <f t="shared" si="15"/>
        <v>5</v>
      </c>
      <c r="K134" s="11">
        <v>88</v>
      </c>
      <c r="L134" s="29"/>
      <c r="M134" s="11"/>
      <c r="N134" s="11"/>
    </row>
    <row r="135" s="2" customFormat="1" ht="30" customHeight="1" spans="1:14">
      <c r="A135" s="11">
        <v>132</v>
      </c>
      <c r="B135" s="12">
        <v>21163075</v>
      </c>
      <c r="C135" s="14" t="s">
        <v>212</v>
      </c>
      <c r="D135" s="12">
        <v>50</v>
      </c>
      <c r="E135" s="12"/>
      <c r="F135" s="12"/>
      <c r="G135" s="16"/>
      <c r="H135" s="12"/>
      <c r="I135" s="24">
        <f t="shared" si="16"/>
        <v>50</v>
      </c>
      <c r="J135" s="25">
        <f t="shared" si="15"/>
        <v>5</v>
      </c>
      <c r="K135" s="11">
        <v>88</v>
      </c>
      <c r="L135" s="29"/>
      <c r="M135" s="11"/>
      <c r="N135" s="11"/>
    </row>
    <row r="136" s="2" customFormat="1" ht="30" customHeight="1" spans="1:14">
      <c r="A136" s="11">
        <v>133</v>
      </c>
      <c r="B136" s="12">
        <v>21163084</v>
      </c>
      <c r="C136" s="13" t="s">
        <v>203</v>
      </c>
      <c r="D136" s="12">
        <v>50</v>
      </c>
      <c r="E136" s="12"/>
      <c r="F136" s="12"/>
      <c r="G136" s="16"/>
      <c r="H136" s="12"/>
      <c r="I136" s="24">
        <f t="shared" si="16"/>
        <v>50</v>
      </c>
      <c r="J136" s="25">
        <f t="shared" si="15"/>
        <v>5</v>
      </c>
      <c r="K136" s="11">
        <v>88</v>
      </c>
      <c r="L136" s="30"/>
      <c r="M136" s="11"/>
      <c r="N136" s="11"/>
    </row>
    <row r="137" s="2" customFormat="1" ht="30" customHeight="1" spans="1:14">
      <c r="A137" s="11">
        <v>134</v>
      </c>
      <c r="B137" s="12">
        <v>21163085</v>
      </c>
      <c r="C137" s="14" t="s">
        <v>242</v>
      </c>
      <c r="D137" s="12">
        <v>50</v>
      </c>
      <c r="E137" s="12"/>
      <c r="F137" s="12"/>
      <c r="G137" s="16"/>
      <c r="H137" s="12"/>
      <c r="I137" s="24">
        <f t="shared" si="16"/>
        <v>50</v>
      </c>
      <c r="J137" s="25">
        <f t="shared" si="15"/>
        <v>5</v>
      </c>
      <c r="K137" s="11">
        <v>88</v>
      </c>
      <c r="L137" s="30"/>
      <c r="M137" s="11"/>
      <c r="N137" s="11"/>
    </row>
    <row r="138" s="2" customFormat="1" ht="30" customHeight="1" spans="1:14">
      <c r="A138" s="11">
        <v>135</v>
      </c>
      <c r="B138" s="12">
        <v>21163087</v>
      </c>
      <c r="C138" s="14" t="s">
        <v>63</v>
      </c>
      <c r="D138" s="12">
        <v>50</v>
      </c>
      <c r="E138" s="12"/>
      <c r="F138" s="12"/>
      <c r="G138" s="16"/>
      <c r="H138" s="12"/>
      <c r="I138" s="24">
        <f t="shared" si="16"/>
        <v>50</v>
      </c>
      <c r="J138" s="25">
        <f t="shared" si="15"/>
        <v>5</v>
      </c>
      <c r="K138" s="11">
        <v>88</v>
      </c>
      <c r="L138" s="30"/>
      <c r="M138" s="11"/>
      <c r="N138" s="11"/>
    </row>
    <row r="139" s="2" customFormat="1" ht="30" customHeight="1" spans="1:14">
      <c r="A139" s="11">
        <v>136</v>
      </c>
      <c r="B139" s="12">
        <v>21163090</v>
      </c>
      <c r="C139" s="13" t="s">
        <v>226</v>
      </c>
      <c r="D139" s="12">
        <v>50</v>
      </c>
      <c r="E139" s="12"/>
      <c r="F139" s="12"/>
      <c r="G139" s="16"/>
      <c r="H139" s="12"/>
      <c r="I139" s="24">
        <f t="shared" si="16"/>
        <v>50</v>
      </c>
      <c r="J139" s="25">
        <f t="shared" si="15"/>
        <v>5</v>
      </c>
      <c r="K139" s="11">
        <v>88</v>
      </c>
      <c r="L139" s="29"/>
      <c r="M139" s="11"/>
      <c r="N139" s="11"/>
    </row>
    <row r="140" s="2" customFormat="1" ht="30" customHeight="1" spans="1:14">
      <c r="A140" s="11">
        <v>137</v>
      </c>
      <c r="B140" s="12">
        <v>21163091</v>
      </c>
      <c r="C140" s="14" t="s">
        <v>136</v>
      </c>
      <c r="D140" s="12">
        <v>50</v>
      </c>
      <c r="E140" s="12"/>
      <c r="F140" s="12"/>
      <c r="G140" s="16"/>
      <c r="H140" s="12"/>
      <c r="I140" s="24">
        <f t="shared" si="16"/>
        <v>50</v>
      </c>
      <c r="J140" s="25">
        <f t="shared" si="15"/>
        <v>5</v>
      </c>
      <c r="K140" s="11">
        <v>88</v>
      </c>
      <c r="L140" s="29"/>
      <c r="M140" s="11"/>
      <c r="N140" s="11"/>
    </row>
    <row r="141" s="2" customFormat="1" ht="30" customHeight="1" spans="1:14">
      <c r="A141" s="11">
        <v>138</v>
      </c>
      <c r="B141" s="12">
        <v>21163097</v>
      </c>
      <c r="C141" s="13" t="s">
        <v>182</v>
      </c>
      <c r="D141" s="11">
        <v>50</v>
      </c>
      <c r="E141" s="11"/>
      <c r="F141" s="11"/>
      <c r="G141" s="15"/>
      <c r="H141" s="11"/>
      <c r="I141" s="24">
        <f t="shared" si="16"/>
        <v>50</v>
      </c>
      <c r="J141" s="27">
        <f t="shared" si="15"/>
        <v>5</v>
      </c>
      <c r="K141" s="11">
        <v>88</v>
      </c>
      <c r="L141" s="28"/>
      <c r="M141" s="11"/>
      <c r="N141" s="11"/>
    </row>
    <row r="142" s="2" customFormat="1" ht="30" customHeight="1" spans="1:14">
      <c r="A142" s="11">
        <v>139</v>
      </c>
      <c r="B142" s="12">
        <v>21163099</v>
      </c>
      <c r="C142" s="14" t="s">
        <v>124</v>
      </c>
      <c r="D142" s="11">
        <v>50</v>
      </c>
      <c r="E142" s="11"/>
      <c r="F142" s="11"/>
      <c r="G142" s="15"/>
      <c r="H142" s="11"/>
      <c r="I142" s="24">
        <f t="shared" si="16"/>
        <v>50</v>
      </c>
      <c r="J142" s="27">
        <f t="shared" si="15"/>
        <v>5</v>
      </c>
      <c r="K142" s="11">
        <v>88</v>
      </c>
      <c r="L142" s="28"/>
      <c r="M142" s="11"/>
      <c r="N142" s="11"/>
    </row>
    <row r="143" s="2" customFormat="1" ht="30" customHeight="1" spans="1:14">
      <c r="A143" s="11">
        <v>140</v>
      </c>
      <c r="B143" s="12">
        <v>21163101</v>
      </c>
      <c r="C143" s="13" t="s">
        <v>130</v>
      </c>
      <c r="D143" s="11">
        <v>50</v>
      </c>
      <c r="E143" s="11"/>
      <c r="F143" s="11"/>
      <c r="G143" s="15"/>
      <c r="H143" s="11"/>
      <c r="I143" s="24">
        <f t="shared" si="16"/>
        <v>50</v>
      </c>
      <c r="J143" s="27">
        <f t="shared" ref="J143" si="17">I143*0.1</f>
        <v>5</v>
      </c>
      <c r="K143" s="11">
        <v>88</v>
      </c>
      <c r="L143" s="31"/>
      <c r="M143" s="11"/>
      <c r="N143" s="11"/>
    </row>
    <row r="144" s="2" customFormat="1" ht="30" customHeight="1" spans="1:14">
      <c r="A144" s="11">
        <v>141</v>
      </c>
      <c r="B144" s="12">
        <v>21163102</v>
      </c>
      <c r="C144" s="14" t="s">
        <v>164</v>
      </c>
      <c r="D144" s="11">
        <v>50</v>
      </c>
      <c r="E144" s="11"/>
      <c r="F144" s="11"/>
      <c r="G144" s="15"/>
      <c r="H144" s="11"/>
      <c r="I144" s="24">
        <v>50</v>
      </c>
      <c r="J144" s="27">
        <v>5</v>
      </c>
      <c r="K144" s="11">
        <v>88</v>
      </c>
      <c r="L144" s="31"/>
      <c r="M144" s="11"/>
      <c r="N144" s="11"/>
    </row>
    <row r="145" s="2" customFormat="1" ht="30" customHeight="1" spans="1:14">
      <c r="A145" s="11">
        <v>142</v>
      </c>
      <c r="B145" s="12">
        <v>21163103</v>
      </c>
      <c r="C145" s="13" t="s">
        <v>64</v>
      </c>
      <c r="D145" s="11">
        <v>50</v>
      </c>
      <c r="E145" s="11"/>
      <c r="F145" s="11"/>
      <c r="G145" s="15"/>
      <c r="H145" s="11"/>
      <c r="I145" s="24">
        <v>50</v>
      </c>
      <c r="J145" s="27">
        <v>5</v>
      </c>
      <c r="K145" s="11">
        <v>88</v>
      </c>
      <c r="L145" s="28"/>
      <c r="M145" s="11"/>
      <c r="N145" s="11"/>
    </row>
    <row r="146" s="2" customFormat="1" ht="30" customHeight="1" spans="1:14">
      <c r="A146" s="11">
        <v>143</v>
      </c>
      <c r="B146" s="12">
        <v>21163106</v>
      </c>
      <c r="C146" s="13" t="s">
        <v>91</v>
      </c>
      <c r="D146" s="11">
        <v>50</v>
      </c>
      <c r="E146" s="11"/>
      <c r="F146" s="11"/>
      <c r="G146" s="15"/>
      <c r="H146" s="11"/>
      <c r="I146" s="24">
        <f t="shared" ref="I146:I155" si="18">D146+G146-H146</f>
        <v>50</v>
      </c>
      <c r="J146" s="27">
        <f t="shared" ref="J146:J155" si="19">I146*0.1</f>
        <v>5</v>
      </c>
      <c r="K146" s="11">
        <v>88</v>
      </c>
      <c r="L146" s="29"/>
      <c r="M146" s="11"/>
      <c r="N146" s="11"/>
    </row>
    <row r="147" s="2" customFormat="1" ht="30" customHeight="1" spans="1:14">
      <c r="A147" s="11">
        <v>144</v>
      </c>
      <c r="B147" s="12">
        <v>21163108</v>
      </c>
      <c r="C147" s="13" t="s">
        <v>54</v>
      </c>
      <c r="D147" s="11">
        <v>50</v>
      </c>
      <c r="E147" s="11"/>
      <c r="F147" s="11"/>
      <c r="G147" s="15"/>
      <c r="H147" s="11"/>
      <c r="I147" s="24">
        <f t="shared" si="18"/>
        <v>50</v>
      </c>
      <c r="J147" s="27">
        <f t="shared" si="19"/>
        <v>5</v>
      </c>
      <c r="K147" s="11">
        <v>88</v>
      </c>
      <c r="L147" s="29"/>
      <c r="M147" s="11"/>
      <c r="N147" s="11"/>
    </row>
    <row r="148" s="2" customFormat="1" ht="30" customHeight="1" spans="1:14">
      <c r="A148" s="11">
        <v>145</v>
      </c>
      <c r="B148" s="12">
        <v>21163109</v>
      </c>
      <c r="C148" s="14" t="s">
        <v>78</v>
      </c>
      <c r="D148" s="11">
        <v>50</v>
      </c>
      <c r="E148" s="11"/>
      <c r="F148" s="11"/>
      <c r="G148" s="15"/>
      <c r="H148" s="11"/>
      <c r="I148" s="24">
        <f t="shared" si="18"/>
        <v>50</v>
      </c>
      <c r="J148" s="27">
        <f t="shared" si="19"/>
        <v>5</v>
      </c>
      <c r="K148" s="11">
        <v>88</v>
      </c>
      <c r="L148" s="28"/>
      <c r="M148" s="11"/>
      <c r="N148" s="11"/>
    </row>
    <row r="149" s="2" customFormat="1" ht="30" customHeight="1" spans="1:14">
      <c r="A149" s="11">
        <v>146</v>
      </c>
      <c r="B149" s="12">
        <v>21163110</v>
      </c>
      <c r="C149" s="13" t="s">
        <v>95</v>
      </c>
      <c r="D149" s="11">
        <v>50</v>
      </c>
      <c r="E149" s="11"/>
      <c r="F149" s="11"/>
      <c r="G149" s="15"/>
      <c r="H149" s="11"/>
      <c r="I149" s="24">
        <f t="shared" si="18"/>
        <v>50</v>
      </c>
      <c r="J149" s="27">
        <f t="shared" si="19"/>
        <v>5</v>
      </c>
      <c r="K149" s="11">
        <v>88</v>
      </c>
      <c r="L149" s="28"/>
      <c r="M149" s="11"/>
      <c r="N149" s="11"/>
    </row>
    <row r="150" s="2" customFormat="1" ht="30" customHeight="1" spans="1:14">
      <c r="A150" s="11">
        <v>147</v>
      </c>
      <c r="B150" s="12">
        <v>21163111</v>
      </c>
      <c r="C150" s="14" t="s">
        <v>181</v>
      </c>
      <c r="D150" s="11">
        <v>50</v>
      </c>
      <c r="E150" s="11"/>
      <c r="F150" s="11"/>
      <c r="G150" s="15"/>
      <c r="H150" s="11"/>
      <c r="I150" s="24">
        <f t="shared" si="18"/>
        <v>50</v>
      </c>
      <c r="J150" s="27">
        <f t="shared" si="19"/>
        <v>5</v>
      </c>
      <c r="K150" s="11">
        <v>88</v>
      </c>
      <c r="L150" s="28"/>
      <c r="M150" s="11"/>
      <c r="N150" s="11"/>
    </row>
    <row r="151" s="2" customFormat="1" ht="30" customHeight="1" spans="1:14">
      <c r="A151" s="11">
        <v>148</v>
      </c>
      <c r="B151" s="12">
        <v>21163112</v>
      </c>
      <c r="C151" s="13" t="s">
        <v>172</v>
      </c>
      <c r="D151" s="11">
        <v>50</v>
      </c>
      <c r="E151" s="11"/>
      <c r="F151" s="11"/>
      <c r="G151" s="15"/>
      <c r="H151" s="11"/>
      <c r="I151" s="24">
        <f t="shared" si="18"/>
        <v>50</v>
      </c>
      <c r="J151" s="27">
        <f t="shared" si="19"/>
        <v>5</v>
      </c>
      <c r="K151" s="11">
        <v>88</v>
      </c>
      <c r="L151" s="29"/>
      <c r="M151" s="11"/>
      <c r="N151" s="11"/>
    </row>
    <row r="152" s="2" customFormat="1" ht="30" customHeight="1" spans="1:14">
      <c r="A152" s="11">
        <v>149</v>
      </c>
      <c r="B152" s="12">
        <v>21163113</v>
      </c>
      <c r="C152" s="14" t="s">
        <v>135</v>
      </c>
      <c r="D152" s="11">
        <v>50</v>
      </c>
      <c r="E152" s="11"/>
      <c r="F152" s="11"/>
      <c r="G152" s="15"/>
      <c r="H152" s="11"/>
      <c r="I152" s="24">
        <f t="shared" si="18"/>
        <v>50</v>
      </c>
      <c r="J152" s="27">
        <f t="shared" si="19"/>
        <v>5</v>
      </c>
      <c r="K152" s="11">
        <v>88</v>
      </c>
      <c r="L152" s="29"/>
      <c r="M152" s="11"/>
      <c r="N152" s="11"/>
    </row>
    <row r="153" s="2" customFormat="1" ht="30" customHeight="1" spans="1:14">
      <c r="A153" s="11">
        <v>150</v>
      </c>
      <c r="B153" s="12">
        <v>21163114</v>
      </c>
      <c r="C153" s="13" t="s">
        <v>173</v>
      </c>
      <c r="D153" s="11">
        <v>50</v>
      </c>
      <c r="E153" s="11"/>
      <c r="F153" s="11"/>
      <c r="G153" s="15"/>
      <c r="H153" s="11"/>
      <c r="I153" s="24">
        <f t="shared" si="18"/>
        <v>50</v>
      </c>
      <c r="J153" s="27">
        <f t="shared" si="19"/>
        <v>5</v>
      </c>
      <c r="K153" s="11">
        <v>88</v>
      </c>
      <c r="L153" s="28"/>
      <c r="M153" s="11"/>
      <c r="N153" s="11"/>
    </row>
    <row r="154" s="2" customFormat="1" ht="30" customHeight="1" spans="1:14">
      <c r="A154" s="11">
        <v>151</v>
      </c>
      <c r="B154" s="12">
        <v>21163115</v>
      </c>
      <c r="C154" s="14" t="s">
        <v>149</v>
      </c>
      <c r="D154" s="11">
        <v>50</v>
      </c>
      <c r="E154" s="11"/>
      <c r="F154" s="11"/>
      <c r="G154" s="15"/>
      <c r="H154" s="11"/>
      <c r="I154" s="24">
        <f t="shared" si="18"/>
        <v>50</v>
      </c>
      <c r="J154" s="27">
        <f t="shared" si="19"/>
        <v>5</v>
      </c>
      <c r="K154" s="11">
        <v>88</v>
      </c>
      <c r="L154" s="31"/>
      <c r="M154" s="11"/>
      <c r="N154" s="11"/>
    </row>
    <row r="155" s="2" customFormat="1" ht="30" customHeight="1" spans="1:14">
      <c r="A155" s="11">
        <v>152</v>
      </c>
      <c r="B155" s="12">
        <v>21163116</v>
      </c>
      <c r="C155" s="13" t="s">
        <v>220</v>
      </c>
      <c r="D155" s="11">
        <v>50</v>
      </c>
      <c r="E155" s="11"/>
      <c r="F155" s="11"/>
      <c r="G155" s="15"/>
      <c r="H155" s="11"/>
      <c r="I155" s="24">
        <f t="shared" si="18"/>
        <v>50</v>
      </c>
      <c r="J155" s="27">
        <f t="shared" si="19"/>
        <v>5</v>
      </c>
      <c r="K155" s="11">
        <v>88</v>
      </c>
      <c r="L155" s="28"/>
      <c r="M155" s="11"/>
      <c r="N155" s="11"/>
    </row>
    <row r="156" s="2" customFormat="1" ht="30" customHeight="1" spans="1:14">
      <c r="A156" s="11">
        <v>153</v>
      </c>
      <c r="B156" s="12">
        <v>21163117</v>
      </c>
      <c r="C156" s="14" t="s">
        <v>109</v>
      </c>
      <c r="D156" s="11">
        <v>50</v>
      </c>
      <c r="E156" s="11"/>
      <c r="F156" s="11"/>
      <c r="G156" s="11"/>
      <c r="H156" s="11"/>
      <c r="I156" s="24">
        <v>50</v>
      </c>
      <c r="J156" s="27">
        <v>5</v>
      </c>
      <c r="K156" s="11">
        <v>88</v>
      </c>
      <c r="L156" s="28"/>
      <c r="M156" s="11"/>
      <c r="N156" s="11"/>
    </row>
    <row r="157" s="2" customFormat="1" ht="30" customHeight="1" spans="1:14">
      <c r="A157" s="11">
        <v>154</v>
      </c>
      <c r="B157" s="12">
        <v>21163119</v>
      </c>
      <c r="C157" s="14" t="s">
        <v>192</v>
      </c>
      <c r="D157" s="11">
        <v>50</v>
      </c>
      <c r="E157" s="11"/>
      <c r="F157" s="11"/>
      <c r="G157" s="11"/>
      <c r="H157" s="11"/>
      <c r="I157" s="24">
        <v>50</v>
      </c>
      <c r="J157" s="27">
        <v>5</v>
      </c>
      <c r="K157" s="11">
        <v>88</v>
      </c>
      <c r="L157" s="28"/>
      <c r="M157" s="11"/>
      <c r="N157" s="11"/>
    </row>
    <row r="158" s="2" customFormat="1" ht="30" customHeight="1" spans="1:14">
      <c r="A158" s="11">
        <v>155</v>
      </c>
      <c r="B158" s="12">
        <v>21163122</v>
      </c>
      <c r="C158" s="14" t="s">
        <v>98</v>
      </c>
      <c r="D158" s="11">
        <v>50</v>
      </c>
      <c r="E158" s="11"/>
      <c r="F158" s="11"/>
      <c r="G158" s="15"/>
      <c r="H158" s="11"/>
      <c r="I158" s="24">
        <f>D158+G158-H158</f>
        <v>50</v>
      </c>
      <c r="J158" s="27">
        <f>I158*0.1</f>
        <v>5</v>
      </c>
      <c r="K158" s="11">
        <v>88</v>
      </c>
      <c r="L158" s="28"/>
      <c r="M158" s="11"/>
      <c r="N158" s="11"/>
    </row>
    <row r="159" s="2" customFormat="1" ht="30" customHeight="1" spans="1:14">
      <c r="A159" s="11">
        <v>156</v>
      </c>
      <c r="B159" s="12">
        <v>21163123</v>
      </c>
      <c r="C159" s="13" t="s">
        <v>90</v>
      </c>
      <c r="D159" s="11">
        <v>50</v>
      </c>
      <c r="E159" s="11"/>
      <c r="F159" s="11"/>
      <c r="G159" s="15"/>
      <c r="H159" s="11"/>
      <c r="I159" s="24">
        <f>D159+G159-H159</f>
        <v>50</v>
      </c>
      <c r="J159" s="27">
        <f>I159*0.1</f>
        <v>5</v>
      </c>
      <c r="K159" s="11">
        <v>88</v>
      </c>
      <c r="L159" s="28"/>
      <c r="M159" s="11"/>
      <c r="N159" s="11"/>
    </row>
    <row r="160" s="2" customFormat="1" ht="30" customHeight="1" spans="1:14">
      <c r="A160" s="11">
        <v>157</v>
      </c>
      <c r="B160" s="12">
        <v>21163124</v>
      </c>
      <c r="C160" s="14" t="s">
        <v>61</v>
      </c>
      <c r="D160" s="11">
        <v>50</v>
      </c>
      <c r="E160" s="11"/>
      <c r="F160" s="11"/>
      <c r="G160" s="15"/>
      <c r="H160" s="11"/>
      <c r="I160" s="24">
        <f>D160+G160-H160</f>
        <v>50</v>
      </c>
      <c r="J160" s="27">
        <f>I160*0.1</f>
        <v>5</v>
      </c>
      <c r="K160" s="11">
        <v>88</v>
      </c>
      <c r="L160" s="29"/>
      <c r="M160" s="11"/>
      <c r="N160" s="11"/>
    </row>
    <row r="161" s="2" customFormat="1" ht="30" customHeight="1" spans="1:14">
      <c r="A161" s="11">
        <v>158</v>
      </c>
      <c r="B161" s="12">
        <v>21163125</v>
      </c>
      <c r="C161" s="13" t="s">
        <v>148</v>
      </c>
      <c r="D161" s="11">
        <v>50</v>
      </c>
      <c r="E161" s="11"/>
      <c r="F161" s="11"/>
      <c r="G161" s="15"/>
      <c r="H161" s="11"/>
      <c r="I161" s="24">
        <f>D161+G161-H161</f>
        <v>50</v>
      </c>
      <c r="J161" s="27">
        <f>I161*0.1</f>
        <v>5</v>
      </c>
      <c r="K161" s="11">
        <v>88</v>
      </c>
      <c r="L161" s="29"/>
      <c r="M161" s="11"/>
      <c r="N161" s="11"/>
    </row>
    <row r="162" s="2" customFormat="1" ht="30" customHeight="1" spans="1:14">
      <c r="A162" s="11">
        <v>159</v>
      </c>
      <c r="B162" s="12">
        <v>21163126</v>
      </c>
      <c r="C162" s="14" t="s">
        <v>186</v>
      </c>
      <c r="D162" s="11">
        <v>50</v>
      </c>
      <c r="E162" s="11"/>
      <c r="F162" s="11"/>
      <c r="G162" s="15"/>
      <c r="H162" s="11"/>
      <c r="I162" s="24">
        <f>D162+G162-H162</f>
        <v>50</v>
      </c>
      <c r="J162" s="27">
        <v>5</v>
      </c>
      <c r="K162" s="11">
        <v>88</v>
      </c>
      <c r="L162" s="28"/>
      <c r="M162" s="11"/>
      <c r="N162" s="11"/>
    </row>
    <row r="163" s="2" customFormat="1" ht="30" customHeight="1" spans="1:14">
      <c r="A163" s="11">
        <v>160</v>
      </c>
      <c r="B163" s="12">
        <v>21163127</v>
      </c>
      <c r="C163" s="13" t="s">
        <v>167</v>
      </c>
      <c r="D163" s="11">
        <v>50</v>
      </c>
      <c r="E163" s="11"/>
      <c r="F163" s="11"/>
      <c r="G163" s="15"/>
      <c r="H163" s="11"/>
      <c r="I163" s="24">
        <v>50</v>
      </c>
      <c r="J163" s="27">
        <v>5</v>
      </c>
      <c r="K163" s="11">
        <v>88</v>
      </c>
      <c r="L163" s="29"/>
      <c r="M163" s="11"/>
      <c r="N163" s="11"/>
    </row>
    <row r="164" s="2" customFormat="1" ht="30" customHeight="1" spans="1:14">
      <c r="A164" s="11">
        <v>161</v>
      </c>
      <c r="B164" s="12">
        <v>21163129</v>
      </c>
      <c r="C164" s="14" t="s">
        <v>201</v>
      </c>
      <c r="D164" s="11">
        <v>50</v>
      </c>
      <c r="E164" s="14"/>
      <c r="F164" s="11"/>
      <c r="G164" s="15"/>
      <c r="H164" s="11"/>
      <c r="I164" s="24">
        <f>D164+G164-H164</f>
        <v>50</v>
      </c>
      <c r="J164" s="27">
        <f>I164*0.1</f>
        <v>5</v>
      </c>
      <c r="K164" s="11">
        <v>88</v>
      </c>
      <c r="L164" s="28"/>
      <c r="M164" s="11"/>
      <c r="N164" s="11"/>
    </row>
    <row r="165" s="2" customFormat="1" ht="30" customHeight="1" spans="1:14">
      <c r="A165" s="11">
        <v>162</v>
      </c>
      <c r="B165" s="12">
        <v>21163130</v>
      </c>
      <c r="C165" s="13" t="s">
        <v>161</v>
      </c>
      <c r="D165" s="11">
        <v>50</v>
      </c>
      <c r="E165" s="14"/>
      <c r="F165" s="12"/>
      <c r="G165" s="12"/>
      <c r="H165" s="11"/>
      <c r="I165" s="24">
        <f>D165+G165-H165</f>
        <v>50</v>
      </c>
      <c r="J165" s="27">
        <f>I165*0.1</f>
        <v>5</v>
      </c>
      <c r="K165" s="11">
        <v>88</v>
      </c>
      <c r="L165" s="31"/>
      <c r="M165" s="11"/>
      <c r="N165" s="11"/>
    </row>
    <row r="166" s="2" customFormat="1" ht="30" customHeight="1" spans="1:14">
      <c r="A166" s="11">
        <v>163</v>
      </c>
      <c r="B166" s="12">
        <v>21163132</v>
      </c>
      <c r="C166" s="14" t="s">
        <v>180</v>
      </c>
      <c r="D166" s="11">
        <v>50</v>
      </c>
      <c r="E166" s="14"/>
      <c r="F166" s="12"/>
      <c r="G166" s="12"/>
      <c r="H166" s="11"/>
      <c r="I166" s="24">
        <f>D166+G166-H166</f>
        <v>50</v>
      </c>
      <c r="J166" s="27">
        <f>I166*0.1</f>
        <v>5</v>
      </c>
      <c r="K166" s="11">
        <v>88</v>
      </c>
      <c r="L166" s="31"/>
      <c r="M166" s="11"/>
      <c r="N166" s="11"/>
    </row>
    <row r="167" s="2" customFormat="1" ht="30" customHeight="1" spans="1:14">
      <c r="A167" s="11">
        <v>164</v>
      </c>
      <c r="B167" s="12">
        <v>21163139</v>
      </c>
      <c r="C167" s="13" t="s">
        <v>216</v>
      </c>
      <c r="D167" s="11">
        <v>50</v>
      </c>
      <c r="E167" s="14"/>
      <c r="F167" s="35"/>
      <c r="G167" s="12"/>
      <c r="H167" s="11"/>
      <c r="I167" s="24">
        <v>50</v>
      </c>
      <c r="J167" s="27">
        <v>5</v>
      </c>
      <c r="K167" s="11">
        <v>88</v>
      </c>
      <c r="L167" s="30"/>
      <c r="M167" s="11"/>
      <c r="N167" s="11"/>
    </row>
    <row r="168" s="2" customFormat="1" ht="30" customHeight="1" spans="1:14">
      <c r="A168" s="11">
        <v>165</v>
      </c>
      <c r="B168" s="12">
        <v>21163144</v>
      </c>
      <c r="C168" s="14" t="s">
        <v>196</v>
      </c>
      <c r="D168" s="11">
        <v>50</v>
      </c>
      <c r="E168" s="14"/>
      <c r="F168" s="12"/>
      <c r="G168" s="12"/>
      <c r="H168" s="11"/>
      <c r="I168" s="24">
        <v>50</v>
      </c>
      <c r="J168" s="27">
        <v>5</v>
      </c>
      <c r="K168" s="11">
        <v>88</v>
      </c>
      <c r="L168" s="28"/>
      <c r="M168" s="11"/>
      <c r="N168" s="11"/>
    </row>
    <row r="169" s="2" customFormat="1" ht="30" customHeight="1" spans="1:14">
      <c r="A169" s="11">
        <v>166</v>
      </c>
      <c r="B169" s="12">
        <v>21163146</v>
      </c>
      <c r="C169" s="14" t="s">
        <v>224</v>
      </c>
      <c r="D169" s="11">
        <v>50</v>
      </c>
      <c r="E169" s="14"/>
      <c r="F169" s="12"/>
      <c r="G169" s="12"/>
      <c r="H169" s="11"/>
      <c r="I169" s="24">
        <v>50</v>
      </c>
      <c r="J169" s="27">
        <v>5</v>
      </c>
      <c r="K169" s="11">
        <v>88</v>
      </c>
      <c r="L169" s="28"/>
      <c r="M169" s="11"/>
      <c r="N169" s="11"/>
    </row>
    <row r="170" s="2" customFormat="1" ht="30" customHeight="1" spans="1:14">
      <c r="A170" s="11">
        <v>167</v>
      </c>
      <c r="B170" s="12">
        <v>21163147</v>
      </c>
      <c r="C170" s="13" t="s">
        <v>206</v>
      </c>
      <c r="D170" s="11">
        <v>50</v>
      </c>
      <c r="E170" s="14"/>
      <c r="F170" s="12"/>
      <c r="G170" s="12"/>
      <c r="H170" s="11"/>
      <c r="I170" s="24">
        <v>50</v>
      </c>
      <c r="J170" s="27">
        <v>5</v>
      </c>
      <c r="K170" s="11">
        <v>88</v>
      </c>
      <c r="L170" s="28"/>
      <c r="M170" s="11"/>
      <c r="N170" s="11"/>
    </row>
    <row r="171" s="2" customFormat="1" ht="30" customHeight="1" spans="1:14">
      <c r="A171" s="11">
        <v>168</v>
      </c>
      <c r="B171" s="12">
        <v>21163149</v>
      </c>
      <c r="C171" s="13" t="s">
        <v>143</v>
      </c>
      <c r="D171" s="11">
        <v>50</v>
      </c>
      <c r="E171" s="14"/>
      <c r="F171" s="12"/>
      <c r="G171" s="12"/>
      <c r="H171" s="11"/>
      <c r="I171" s="24">
        <v>50</v>
      </c>
      <c r="J171" s="27">
        <v>5</v>
      </c>
      <c r="K171" s="11">
        <v>88</v>
      </c>
      <c r="L171" s="26"/>
      <c r="M171" s="11"/>
      <c r="N171" s="11"/>
    </row>
    <row r="172" s="2" customFormat="1" ht="30" customHeight="1" spans="1:14">
      <c r="A172" s="11">
        <v>169</v>
      </c>
      <c r="B172" s="12">
        <v>21163153</v>
      </c>
      <c r="C172" s="13" t="s">
        <v>188</v>
      </c>
      <c r="D172" s="11">
        <v>50</v>
      </c>
      <c r="E172" s="14"/>
      <c r="F172" s="11"/>
      <c r="G172" s="12"/>
      <c r="H172" s="11"/>
      <c r="I172" s="24">
        <v>50</v>
      </c>
      <c r="J172" s="27">
        <v>5</v>
      </c>
      <c r="K172" s="11">
        <v>88</v>
      </c>
      <c r="L172" s="30"/>
      <c r="M172" s="11"/>
      <c r="N172" s="11"/>
    </row>
    <row r="173" s="2" customFormat="1" ht="30" customHeight="1" spans="1:14">
      <c r="A173" s="11">
        <v>170</v>
      </c>
      <c r="B173" s="12">
        <v>21163155</v>
      </c>
      <c r="C173" s="13" t="s">
        <v>85</v>
      </c>
      <c r="D173" s="11">
        <v>50</v>
      </c>
      <c r="E173" s="14"/>
      <c r="F173" s="12"/>
      <c r="G173" s="12"/>
      <c r="H173" s="11"/>
      <c r="I173" s="24">
        <v>50</v>
      </c>
      <c r="J173" s="27">
        <v>5</v>
      </c>
      <c r="K173" s="11">
        <v>88</v>
      </c>
      <c r="L173" s="28"/>
      <c r="M173" s="11"/>
      <c r="N173" s="11"/>
    </row>
    <row r="174" s="2" customFormat="1" ht="30" customHeight="1" spans="1:14">
      <c r="A174" s="11">
        <v>171</v>
      </c>
      <c r="B174" s="12">
        <v>21163156</v>
      </c>
      <c r="C174" s="14" t="s">
        <v>107</v>
      </c>
      <c r="D174" s="11">
        <v>50</v>
      </c>
      <c r="E174" s="14"/>
      <c r="F174" s="12"/>
      <c r="G174" s="12"/>
      <c r="H174" s="11"/>
      <c r="I174" s="24">
        <v>50</v>
      </c>
      <c r="J174" s="27">
        <v>5</v>
      </c>
      <c r="K174" s="11">
        <v>88</v>
      </c>
      <c r="L174" s="28"/>
      <c r="M174" s="11"/>
      <c r="N174" s="11"/>
    </row>
    <row r="175" s="2" customFormat="1" ht="30" customHeight="1" spans="1:14">
      <c r="A175" s="11">
        <v>172</v>
      </c>
      <c r="B175" s="12">
        <v>21163158</v>
      </c>
      <c r="C175" s="14" t="s">
        <v>230</v>
      </c>
      <c r="D175" s="11">
        <v>50</v>
      </c>
      <c r="E175" s="14"/>
      <c r="F175" s="12"/>
      <c r="G175" s="15"/>
      <c r="H175" s="11"/>
      <c r="I175" s="24">
        <f t="shared" ref="I175:I206" si="20">D175+G175-H175</f>
        <v>50</v>
      </c>
      <c r="J175" s="27">
        <f t="shared" ref="J175:J206" si="21">I175*0.1</f>
        <v>5</v>
      </c>
      <c r="K175" s="11">
        <v>88</v>
      </c>
      <c r="L175" s="31"/>
      <c r="M175" s="11"/>
      <c r="N175" s="11"/>
    </row>
    <row r="176" s="2" customFormat="1" ht="30" customHeight="1" spans="1:14">
      <c r="A176" s="11">
        <v>173</v>
      </c>
      <c r="B176" s="12">
        <v>21163160</v>
      </c>
      <c r="C176" s="14" t="s">
        <v>137</v>
      </c>
      <c r="D176" s="11">
        <v>50</v>
      </c>
      <c r="E176" s="11"/>
      <c r="F176" s="15"/>
      <c r="G176" s="15"/>
      <c r="H176" s="11"/>
      <c r="I176" s="24">
        <f t="shared" si="20"/>
        <v>50</v>
      </c>
      <c r="J176" s="27">
        <f t="shared" si="21"/>
        <v>5</v>
      </c>
      <c r="K176" s="11">
        <v>88</v>
      </c>
      <c r="L176" s="28"/>
      <c r="M176" s="11"/>
      <c r="N176" s="11"/>
    </row>
    <row r="177" s="2" customFormat="1" ht="30" customHeight="1" spans="1:14">
      <c r="A177" s="11">
        <v>174</v>
      </c>
      <c r="B177" s="12">
        <v>21163161</v>
      </c>
      <c r="C177" s="13" t="s">
        <v>208</v>
      </c>
      <c r="D177" s="11">
        <v>50</v>
      </c>
      <c r="E177" s="11"/>
      <c r="F177" s="15"/>
      <c r="G177" s="15"/>
      <c r="H177" s="11"/>
      <c r="I177" s="24">
        <f t="shared" si="20"/>
        <v>50</v>
      </c>
      <c r="J177" s="27">
        <f t="shared" si="21"/>
        <v>5</v>
      </c>
      <c r="K177" s="11">
        <v>88</v>
      </c>
      <c r="L177" s="28"/>
      <c r="M177" s="11"/>
      <c r="N177" s="11"/>
    </row>
    <row r="178" s="2" customFormat="1" ht="30" customHeight="1" spans="1:14">
      <c r="A178" s="11">
        <v>175</v>
      </c>
      <c r="B178" s="12">
        <v>21163162</v>
      </c>
      <c r="C178" s="14" t="s">
        <v>210</v>
      </c>
      <c r="D178" s="11">
        <v>50</v>
      </c>
      <c r="E178" s="11"/>
      <c r="F178" s="15"/>
      <c r="G178" s="15"/>
      <c r="H178" s="11"/>
      <c r="I178" s="24">
        <f t="shared" si="20"/>
        <v>50</v>
      </c>
      <c r="J178" s="27">
        <f t="shared" si="21"/>
        <v>5</v>
      </c>
      <c r="K178" s="11">
        <v>88</v>
      </c>
      <c r="L178" s="31"/>
      <c r="M178" s="11"/>
      <c r="N178" s="11"/>
    </row>
    <row r="179" s="2" customFormat="1" ht="30" customHeight="1" spans="1:14">
      <c r="A179" s="11">
        <v>176</v>
      </c>
      <c r="B179" s="12">
        <v>21163163</v>
      </c>
      <c r="C179" s="13" t="s">
        <v>129</v>
      </c>
      <c r="D179" s="11">
        <v>50</v>
      </c>
      <c r="E179" s="11"/>
      <c r="F179" s="15"/>
      <c r="G179" s="15"/>
      <c r="H179" s="11"/>
      <c r="I179" s="24">
        <f t="shared" si="20"/>
        <v>50</v>
      </c>
      <c r="J179" s="27">
        <f t="shared" si="21"/>
        <v>5</v>
      </c>
      <c r="K179" s="11">
        <v>88</v>
      </c>
      <c r="L179" s="31"/>
      <c r="M179" s="11"/>
      <c r="N179" s="11"/>
    </row>
    <row r="180" s="2" customFormat="1" ht="30" customHeight="1" spans="1:14">
      <c r="A180" s="11">
        <v>177</v>
      </c>
      <c r="B180" s="12">
        <v>21163165</v>
      </c>
      <c r="C180" s="14" t="s">
        <v>191</v>
      </c>
      <c r="D180" s="11">
        <v>50</v>
      </c>
      <c r="E180" s="11"/>
      <c r="F180" s="15"/>
      <c r="G180" s="15"/>
      <c r="H180" s="11"/>
      <c r="I180" s="24">
        <f t="shared" si="20"/>
        <v>50</v>
      </c>
      <c r="J180" s="27">
        <f t="shared" si="21"/>
        <v>5</v>
      </c>
      <c r="K180" s="11">
        <v>88</v>
      </c>
      <c r="L180" s="28"/>
      <c r="M180" s="11"/>
      <c r="N180" s="11"/>
    </row>
    <row r="181" s="2" customFormat="1" ht="30" customHeight="1" spans="1:14">
      <c r="A181" s="11">
        <v>178</v>
      </c>
      <c r="B181" s="12">
        <v>21163166</v>
      </c>
      <c r="C181" s="13" t="s">
        <v>119</v>
      </c>
      <c r="D181" s="11">
        <v>50</v>
      </c>
      <c r="E181" s="11"/>
      <c r="F181" s="15"/>
      <c r="G181" s="15"/>
      <c r="H181" s="11"/>
      <c r="I181" s="24">
        <f t="shared" si="20"/>
        <v>50</v>
      </c>
      <c r="J181" s="27">
        <f t="shared" si="21"/>
        <v>5</v>
      </c>
      <c r="K181" s="11">
        <v>88</v>
      </c>
      <c r="L181" s="29"/>
      <c r="M181" s="11"/>
      <c r="N181" s="11"/>
    </row>
    <row r="182" s="2" customFormat="1" ht="30" customHeight="1" spans="1:14">
      <c r="A182" s="11">
        <v>179</v>
      </c>
      <c r="B182" s="12">
        <v>21163167</v>
      </c>
      <c r="C182" s="14" t="s">
        <v>223</v>
      </c>
      <c r="D182" s="11">
        <v>50</v>
      </c>
      <c r="E182" s="11"/>
      <c r="F182" s="15"/>
      <c r="G182" s="15"/>
      <c r="H182" s="11"/>
      <c r="I182" s="24">
        <f t="shared" si="20"/>
        <v>50</v>
      </c>
      <c r="J182" s="27">
        <f t="shared" si="21"/>
        <v>5</v>
      </c>
      <c r="K182" s="11">
        <v>88</v>
      </c>
      <c r="L182" s="29"/>
      <c r="M182" s="11"/>
      <c r="N182" s="11"/>
    </row>
    <row r="183" s="2" customFormat="1" ht="30" customHeight="1" spans="1:14">
      <c r="A183" s="11">
        <v>180</v>
      </c>
      <c r="B183" s="12">
        <v>21163170</v>
      </c>
      <c r="C183" s="13" t="s">
        <v>195</v>
      </c>
      <c r="D183" s="11">
        <v>50</v>
      </c>
      <c r="E183" s="11"/>
      <c r="F183" s="15"/>
      <c r="G183" s="15"/>
      <c r="H183" s="11"/>
      <c r="I183" s="24">
        <f t="shared" si="20"/>
        <v>50</v>
      </c>
      <c r="J183" s="27">
        <f t="shared" si="21"/>
        <v>5</v>
      </c>
      <c r="K183" s="11">
        <v>88</v>
      </c>
      <c r="L183" s="28"/>
      <c r="M183" s="11"/>
      <c r="N183" s="11"/>
    </row>
    <row r="184" s="2" customFormat="1" ht="30" customHeight="1" spans="1:14">
      <c r="A184" s="11">
        <v>181</v>
      </c>
      <c r="B184" s="12">
        <v>21163171</v>
      </c>
      <c r="C184" s="14" t="s">
        <v>168</v>
      </c>
      <c r="D184" s="11">
        <v>50</v>
      </c>
      <c r="E184" s="11"/>
      <c r="F184" s="15"/>
      <c r="G184" s="15"/>
      <c r="H184" s="11"/>
      <c r="I184" s="24">
        <f t="shared" si="20"/>
        <v>50</v>
      </c>
      <c r="J184" s="27">
        <f t="shared" si="21"/>
        <v>5</v>
      </c>
      <c r="K184" s="11">
        <v>88</v>
      </c>
      <c r="L184" s="28"/>
      <c r="M184" s="11"/>
      <c r="N184" s="11"/>
    </row>
    <row r="185" s="2" customFormat="1" ht="30" customHeight="1" spans="1:14">
      <c r="A185" s="11">
        <v>182</v>
      </c>
      <c r="B185" s="12">
        <v>21163172</v>
      </c>
      <c r="C185" s="13" t="s">
        <v>151</v>
      </c>
      <c r="D185" s="11">
        <v>50</v>
      </c>
      <c r="E185" s="11"/>
      <c r="F185" s="15"/>
      <c r="G185" s="15"/>
      <c r="H185" s="11"/>
      <c r="I185" s="24">
        <f t="shared" si="20"/>
        <v>50</v>
      </c>
      <c r="J185" s="27">
        <f t="shared" si="21"/>
        <v>5</v>
      </c>
      <c r="K185" s="11">
        <v>88</v>
      </c>
      <c r="L185" s="28"/>
      <c r="M185" s="11"/>
      <c r="N185" s="11"/>
    </row>
    <row r="186" s="2" customFormat="1" ht="30" customHeight="1" spans="1:14">
      <c r="A186" s="11">
        <v>183</v>
      </c>
      <c r="B186" s="12">
        <v>21163173</v>
      </c>
      <c r="C186" s="14" t="s">
        <v>141</v>
      </c>
      <c r="D186" s="11">
        <v>50</v>
      </c>
      <c r="E186" s="11"/>
      <c r="F186" s="11"/>
      <c r="G186" s="15"/>
      <c r="H186" s="11"/>
      <c r="I186" s="24">
        <f t="shared" si="20"/>
        <v>50</v>
      </c>
      <c r="J186" s="27">
        <f t="shared" si="21"/>
        <v>5</v>
      </c>
      <c r="K186" s="11">
        <v>88</v>
      </c>
      <c r="L186" s="29"/>
      <c r="M186" s="11"/>
      <c r="N186" s="11"/>
    </row>
    <row r="187" s="2" customFormat="1" ht="30" customHeight="1" spans="1:14">
      <c r="A187" s="11">
        <v>184</v>
      </c>
      <c r="B187" s="12">
        <v>21163174</v>
      </c>
      <c r="C187" s="13" t="s">
        <v>244</v>
      </c>
      <c r="D187" s="11">
        <v>50</v>
      </c>
      <c r="E187" s="11"/>
      <c r="F187" s="15"/>
      <c r="G187" s="15"/>
      <c r="H187" s="11"/>
      <c r="I187" s="24">
        <f t="shared" si="20"/>
        <v>50</v>
      </c>
      <c r="J187" s="27">
        <f t="shared" si="21"/>
        <v>5</v>
      </c>
      <c r="K187" s="11">
        <v>88</v>
      </c>
      <c r="L187" s="29"/>
      <c r="M187" s="11"/>
      <c r="N187" s="11"/>
    </row>
    <row r="188" s="2" customFormat="1" ht="30" customHeight="1" spans="1:14">
      <c r="A188" s="11">
        <v>185</v>
      </c>
      <c r="B188" s="12">
        <v>21163176</v>
      </c>
      <c r="C188" s="13" t="s">
        <v>123</v>
      </c>
      <c r="D188" s="11">
        <v>50</v>
      </c>
      <c r="E188" s="11"/>
      <c r="F188" s="15"/>
      <c r="G188" s="15"/>
      <c r="H188" s="11"/>
      <c r="I188" s="24">
        <f t="shared" si="20"/>
        <v>50</v>
      </c>
      <c r="J188" s="27">
        <f t="shared" si="21"/>
        <v>5</v>
      </c>
      <c r="K188" s="11">
        <v>88</v>
      </c>
      <c r="L188" s="31"/>
      <c r="M188" s="11"/>
      <c r="N188" s="11"/>
    </row>
    <row r="189" s="2" customFormat="1" ht="30" customHeight="1" spans="1:14">
      <c r="A189" s="11">
        <v>186</v>
      </c>
      <c r="B189" s="12">
        <v>21163180</v>
      </c>
      <c r="C189" s="14" t="s">
        <v>166</v>
      </c>
      <c r="D189" s="11">
        <v>50</v>
      </c>
      <c r="E189" s="11"/>
      <c r="F189" s="15"/>
      <c r="G189" s="15"/>
      <c r="H189" s="11"/>
      <c r="I189" s="24">
        <f t="shared" si="20"/>
        <v>50</v>
      </c>
      <c r="J189" s="27">
        <f t="shared" si="21"/>
        <v>5</v>
      </c>
      <c r="K189" s="11">
        <v>88</v>
      </c>
      <c r="L189" s="28"/>
      <c r="M189" s="11"/>
      <c r="N189" s="11"/>
    </row>
    <row r="190" s="2" customFormat="1" ht="30" customHeight="1" spans="1:14">
      <c r="A190" s="11">
        <v>187</v>
      </c>
      <c r="B190" s="12">
        <v>21163185</v>
      </c>
      <c r="C190" s="13" t="s">
        <v>234</v>
      </c>
      <c r="D190" s="11">
        <v>50</v>
      </c>
      <c r="E190" s="11"/>
      <c r="F190" s="15"/>
      <c r="G190" s="15"/>
      <c r="H190" s="11"/>
      <c r="I190" s="24">
        <f t="shared" si="20"/>
        <v>50</v>
      </c>
      <c r="J190" s="27">
        <f t="shared" si="21"/>
        <v>5</v>
      </c>
      <c r="K190" s="11">
        <v>88</v>
      </c>
      <c r="L190" s="28"/>
      <c r="M190" s="11"/>
      <c r="N190" s="11"/>
    </row>
    <row r="191" s="2" customFormat="1" ht="30" customHeight="1" spans="1:14">
      <c r="A191" s="11">
        <v>188</v>
      </c>
      <c r="B191" s="12">
        <v>21163186</v>
      </c>
      <c r="C191" s="14" t="s">
        <v>105</v>
      </c>
      <c r="D191" s="11">
        <v>50</v>
      </c>
      <c r="E191" s="11"/>
      <c r="F191" s="15"/>
      <c r="G191" s="15"/>
      <c r="H191" s="11"/>
      <c r="I191" s="24">
        <f t="shared" si="20"/>
        <v>50</v>
      </c>
      <c r="J191" s="27">
        <f t="shared" si="21"/>
        <v>5</v>
      </c>
      <c r="K191" s="11">
        <v>88</v>
      </c>
      <c r="L191" s="28"/>
      <c r="M191" s="11"/>
      <c r="N191" s="11"/>
    </row>
    <row r="192" s="2" customFormat="1" ht="30" customHeight="1" spans="1:14">
      <c r="A192" s="11">
        <v>189</v>
      </c>
      <c r="B192" s="12">
        <v>21163188</v>
      </c>
      <c r="C192" s="14" t="s">
        <v>218</v>
      </c>
      <c r="D192" s="11">
        <v>50</v>
      </c>
      <c r="E192" s="11"/>
      <c r="F192" s="15"/>
      <c r="G192" s="15"/>
      <c r="H192" s="11"/>
      <c r="I192" s="24">
        <f t="shared" si="20"/>
        <v>50</v>
      </c>
      <c r="J192" s="27">
        <f t="shared" si="21"/>
        <v>5</v>
      </c>
      <c r="K192" s="11">
        <v>88</v>
      </c>
      <c r="L192" s="29"/>
      <c r="M192" s="11"/>
      <c r="N192" s="11"/>
    </row>
    <row r="193" s="2" customFormat="1" ht="30" customHeight="1" spans="1:14">
      <c r="A193" s="11">
        <v>190</v>
      </c>
      <c r="B193" s="12">
        <v>21163190</v>
      </c>
      <c r="C193" s="13" t="s">
        <v>217</v>
      </c>
      <c r="D193" s="11">
        <v>50</v>
      </c>
      <c r="E193" s="11"/>
      <c r="F193" s="15"/>
      <c r="G193" s="15"/>
      <c r="H193" s="11"/>
      <c r="I193" s="24">
        <f t="shared" si="20"/>
        <v>50</v>
      </c>
      <c r="J193" s="27">
        <f t="shared" si="21"/>
        <v>5</v>
      </c>
      <c r="K193" s="11">
        <v>88</v>
      </c>
      <c r="L193" s="31"/>
      <c r="M193" s="11"/>
      <c r="N193" s="11"/>
    </row>
    <row r="194" s="2" customFormat="1" ht="30" customHeight="1" spans="1:14">
      <c r="A194" s="11">
        <v>191</v>
      </c>
      <c r="B194" s="12">
        <v>21163191</v>
      </c>
      <c r="C194" s="14" t="s">
        <v>187</v>
      </c>
      <c r="D194" s="11">
        <v>50</v>
      </c>
      <c r="E194" s="11"/>
      <c r="F194" s="15"/>
      <c r="G194" s="15"/>
      <c r="H194" s="11"/>
      <c r="I194" s="24">
        <f t="shared" si="20"/>
        <v>50</v>
      </c>
      <c r="J194" s="27">
        <f t="shared" si="21"/>
        <v>5</v>
      </c>
      <c r="K194" s="11">
        <v>88</v>
      </c>
      <c r="L194" s="28"/>
      <c r="M194" s="11"/>
      <c r="N194" s="11"/>
    </row>
    <row r="195" s="2" customFormat="1" ht="30" customHeight="1" spans="1:14">
      <c r="A195" s="11">
        <v>192</v>
      </c>
      <c r="B195" s="12">
        <v>21163193</v>
      </c>
      <c r="C195" s="14" t="s">
        <v>245</v>
      </c>
      <c r="D195" s="11">
        <v>50</v>
      </c>
      <c r="E195" s="11"/>
      <c r="F195" s="15"/>
      <c r="G195" s="15"/>
      <c r="H195" s="11"/>
      <c r="I195" s="24">
        <f t="shared" si="20"/>
        <v>50</v>
      </c>
      <c r="J195" s="27">
        <f t="shared" si="21"/>
        <v>5</v>
      </c>
      <c r="K195" s="11">
        <v>88</v>
      </c>
      <c r="L195" s="31"/>
      <c r="M195" s="11"/>
      <c r="N195" s="11"/>
    </row>
    <row r="196" s="2" customFormat="1" ht="30" customHeight="1" spans="1:14">
      <c r="A196" s="11">
        <v>193</v>
      </c>
      <c r="B196" s="12">
        <v>21163194</v>
      </c>
      <c r="C196" s="13" t="s">
        <v>199</v>
      </c>
      <c r="D196" s="11">
        <v>50</v>
      </c>
      <c r="E196" s="11"/>
      <c r="F196" s="15"/>
      <c r="G196" s="15"/>
      <c r="H196" s="11"/>
      <c r="I196" s="24">
        <f t="shared" si="20"/>
        <v>50</v>
      </c>
      <c r="J196" s="27">
        <f t="shared" si="21"/>
        <v>5</v>
      </c>
      <c r="K196" s="11">
        <v>88</v>
      </c>
      <c r="L196" s="28"/>
      <c r="M196" s="11"/>
      <c r="N196" s="11"/>
    </row>
    <row r="197" s="2" customFormat="1" ht="30" customHeight="1" spans="1:14">
      <c r="A197" s="11">
        <v>194</v>
      </c>
      <c r="B197" s="12">
        <v>21163195</v>
      </c>
      <c r="C197" s="14" t="s">
        <v>222</v>
      </c>
      <c r="D197" s="11">
        <v>50</v>
      </c>
      <c r="E197" s="11"/>
      <c r="F197" s="15"/>
      <c r="G197" s="15"/>
      <c r="H197" s="11"/>
      <c r="I197" s="24">
        <f t="shared" si="20"/>
        <v>50</v>
      </c>
      <c r="J197" s="27">
        <f t="shared" si="21"/>
        <v>5</v>
      </c>
      <c r="K197" s="11">
        <v>88</v>
      </c>
      <c r="L197" s="29"/>
      <c r="M197" s="11"/>
      <c r="N197" s="11"/>
    </row>
    <row r="198" s="3" customFormat="1" ht="30" customHeight="1" spans="1:14">
      <c r="A198" s="11">
        <v>195</v>
      </c>
      <c r="B198" s="12">
        <v>21163196</v>
      </c>
      <c r="C198" s="13" t="s">
        <v>237</v>
      </c>
      <c r="D198" s="11">
        <v>50</v>
      </c>
      <c r="E198" s="11"/>
      <c r="F198" s="15"/>
      <c r="G198" s="15"/>
      <c r="H198" s="11"/>
      <c r="I198" s="24">
        <f t="shared" si="20"/>
        <v>50</v>
      </c>
      <c r="J198" s="27">
        <f t="shared" si="21"/>
        <v>5</v>
      </c>
      <c r="K198" s="11">
        <v>88</v>
      </c>
      <c r="L198" s="29"/>
      <c r="M198" s="11"/>
      <c r="N198" s="11"/>
    </row>
    <row r="199" s="2" customFormat="1" ht="30" customHeight="1" spans="1:14">
      <c r="A199" s="11">
        <v>196</v>
      </c>
      <c r="B199" s="12">
        <v>21163197</v>
      </c>
      <c r="C199" s="14" t="s">
        <v>163</v>
      </c>
      <c r="D199" s="11">
        <v>50</v>
      </c>
      <c r="E199" s="11"/>
      <c r="F199" s="15"/>
      <c r="G199" s="15"/>
      <c r="H199" s="11"/>
      <c r="I199" s="24">
        <f t="shared" si="20"/>
        <v>50</v>
      </c>
      <c r="J199" s="27">
        <f t="shared" si="21"/>
        <v>5</v>
      </c>
      <c r="K199" s="11">
        <v>88</v>
      </c>
      <c r="L199" s="28"/>
      <c r="M199" s="11"/>
      <c r="N199" s="11"/>
    </row>
    <row r="200" s="2" customFormat="1" ht="30" customHeight="1" spans="1:14">
      <c r="A200" s="11">
        <v>197</v>
      </c>
      <c r="B200" s="12">
        <v>21163198</v>
      </c>
      <c r="C200" s="13" t="s">
        <v>209</v>
      </c>
      <c r="D200" s="11">
        <v>50</v>
      </c>
      <c r="E200" s="11"/>
      <c r="F200" s="15"/>
      <c r="G200" s="15"/>
      <c r="H200" s="11"/>
      <c r="I200" s="24">
        <f t="shared" si="20"/>
        <v>50</v>
      </c>
      <c r="J200" s="27">
        <f t="shared" si="21"/>
        <v>5</v>
      </c>
      <c r="K200" s="11">
        <v>88</v>
      </c>
      <c r="L200" s="29"/>
      <c r="M200" s="11"/>
      <c r="N200" s="11"/>
    </row>
    <row r="201" s="2" customFormat="1" ht="30" customHeight="1" spans="1:14">
      <c r="A201" s="11">
        <v>198</v>
      </c>
      <c r="B201" s="12">
        <v>21163199</v>
      </c>
      <c r="C201" s="14" t="s">
        <v>178</v>
      </c>
      <c r="D201" s="11">
        <v>50</v>
      </c>
      <c r="E201" s="11"/>
      <c r="F201" s="15"/>
      <c r="G201" s="15"/>
      <c r="H201" s="11"/>
      <c r="I201" s="24">
        <f t="shared" si="20"/>
        <v>50</v>
      </c>
      <c r="J201" s="27">
        <f t="shared" si="21"/>
        <v>5</v>
      </c>
      <c r="K201" s="11">
        <v>88</v>
      </c>
      <c r="L201" s="28"/>
      <c r="M201" s="11"/>
      <c r="N201" s="11"/>
    </row>
    <row r="202" s="2" customFormat="1" ht="30" customHeight="1" spans="1:14">
      <c r="A202" s="11">
        <v>199</v>
      </c>
      <c r="B202" s="12">
        <v>21163201</v>
      </c>
      <c r="C202" s="14" t="s">
        <v>238</v>
      </c>
      <c r="D202" s="11">
        <v>50</v>
      </c>
      <c r="E202" s="11"/>
      <c r="F202" s="15"/>
      <c r="G202" s="15"/>
      <c r="H202" s="11"/>
      <c r="I202" s="24">
        <f t="shared" si="20"/>
        <v>50</v>
      </c>
      <c r="J202" s="27">
        <f t="shared" si="21"/>
        <v>5</v>
      </c>
      <c r="K202" s="11">
        <v>88</v>
      </c>
      <c r="L202" s="28"/>
      <c r="M202" s="11"/>
      <c r="N202" s="11"/>
    </row>
    <row r="203" s="2" customFormat="1" ht="30" customHeight="1" spans="1:14">
      <c r="A203" s="11">
        <v>200</v>
      </c>
      <c r="B203" s="12">
        <v>21163205</v>
      </c>
      <c r="C203" s="14" t="s">
        <v>247</v>
      </c>
      <c r="D203" s="11">
        <v>50</v>
      </c>
      <c r="E203" s="11"/>
      <c r="F203" s="15"/>
      <c r="G203" s="15"/>
      <c r="H203" s="11"/>
      <c r="I203" s="24">
        <f t="shared" si="20"/>
        <v>50</v>
      </c>
      <c r="J203" s="27">
        <f t="shared" si="21"/>
        <v>5</v>
      </c>
      <c r="K203" s="11">
        <v>88</v>
      </c>
      <c r="L203" s="31"/>
      <c r="M203" s="11"/>
      <c r="N203" s="11"/>
    </row>
    <row r="204" s="2" customFormat="1" ht="30" customHeight="1" spans="1:14">
      <c r="A204" s="11">
        <v>201</v>
      </c>
      <c r="B204" s="12">
        <v>21163206</v>
      </c>
      <c r="C204" s="13" t="s">
        <v>204</v>
      </c>
      <c r="D204" s="11">
        <v>50</v>
      </c>
      <c r="E204" s="11"/>
      <c r="F204" s="15"/>
      <c r="G204" s="15"/>
      <c r="H204" s="11"/>
      <c r="I204" s="24">
        <f t="shared" si="20"/>
        <v>50</v>
      </c>
      <c r="J204" s="27">
        <f t="shared" si="21"/>
        <v>5</v>
      </c>
      <c r="K204" s="11">
        <v>88</v>
      </c>
      <c r="L204" s="28"/>
      <c r="M204" s="11"/>
      <c r="N204" s="11"/>
    </row>
    <row r="205" s="2" customFormat="1" ht="30" customHeight="1" spans="1:14">
      <c r="A205" s="11">
        <v>202</v>
      </c>
      <c r="B205" s="12">
        <v>21163207</v>
      </c>
      <c r="C205" s="14" t="s">
        <v>87</v>
      </c>
      <c r="D205" s="11">
        <v>50</v>
      </c>
      <c r="E205" s="11"/>
      <c r="F205" s="15"/>
      <c r="G205" s="15"/>
      <c r="H205" s="11"/>
      <c r="I205" s="24">
        <f t="shared" si="20"/>
        <v>50</v>
      </c>
      <c r="J205" s="27">
        <f t="shared" si="21"/>
        <v>5</v>
      </c>
      <c r="K205" s="11">
        <v>88</v>
      </c>
      <c r="L205" s="28"/>
      <c r="M205" s="11"/>
      <c r="N205" s="11"/>
    </row>
    <row r="206" s="2" customFormat="1" ht="30" customHeight="1" spans="1:14">
      <c r="A206" s="11">
        <v>203</v>
      </c>
      <c r="B206" s="12">
        <v>21163210</v>
      </c>
      <c r="C206" s="13" t="s">
        <v>221</v>
      </c>
      <c r="D206" s="11">
        <v>50</v>
      </c>
      <c r="E206" s="11"/>
      <c r="F206" s="15"/>
      <c r="G206" s="15"/>
      <c r="H206" s="11"/>
      <c r="I206" s="24">
        <f t="shared" si="20"/>
        <v>50</v>
      </c>
      <c r="J206" s="27">
        <f t="shared" si="21"/>
        <v>5</v>
      </c>
      <c r="K206" s="11">
        <v>88</v>
      </c>
      <c r="L206" s="28"/>
      <c r="M206" s="11"/>
      <c r="N206" s="11"/>
    </row>
    <row r="207" s="2" customFormat="1" ht="30" customHeight="1" spans="1:14">
      <c r="A207" s="11">
        <v>204</v>
      </c>
      <c r="B207" s="12">
        <v>21163211</v>
      </c>
      <c r="C207" s="14" t="s">
        <v>197</v>
      </c>
      <c r="D207" s="11">
        <v>50</v>
      </c>
      <c r="E207" s="11"/>
      <c r="F207" s="15"/>
      <c r="G207" s="15"/>
      <c r="H207" s="11"/>
      <c r="I207" s="24">
        <f t="shared" ref="I207:I236" si="22">D207+G207-H207</f>
        <v>50</v>
      </c>
      <c r="J207" s="27">
        <f t="shared" ref="J207:J236" si="23">I207*0.1</f>
        <v>5</v>
      </c>
      <c r="K207" s="11">
        <v>88</v>
      </c>
      <c r="L207" s="28"/>
      <c r="M207" s="14"/>
      <c r="N207" s="14"/>
    </row>
    <row r="208" s="2" customFormat="1" ht="30" customHeight="1" spans="1:14">
      <c r="A208" s="11">
        <v>205</v>
      </c>
      <c r="B208" s="12">
        <v>21163213</v>
      </c>
      <c r="C208" s="14" t="s">
        <v>231</v>
      </c>
      <c r="D208" s="11">
        <v>50</v>
      </c>
      <c r="E208" s="11"/>
      <c r="F208" s="15"/>
      <c r="G208" s="15"/>
      <c r="H208" s="11"/>
      <c r="I208" s="24">
        <f t="shared" si="22"/>
        <v>50</v>
      </c>
      <c r="J208" s="27">
        <f t="shared" si="23"/>
        <v>5</v>
      </c>
      <c r="K208" s="11">
        <v>88</v>
      </c>
      <c r="L208" s="29"/>
      <c r="M208" s="11"/>
      <c r="N208" s="11"/>
    </row>
    <row r="209" s="2" customFormat="1" ht="30" customHeight="1" spans="1:14">
      <c r="A209" s="11">
        <v>206</v>
      </c>
      <c r="B209" s="12">
        <v>21163214</v>
      </c>
      <c r="C209" s="13" t="s">
        <v>194</v>
      </c>
      <c r="D209" s="11">
        <v>50</v>
      </c>
      <c r="E209" s="11"/>
      <c r="F209" s="15"/>
      <c r="G209" s="15"/>
      <c r="H209" s="11"/>
      <c r="I209" s="24">
        <f t="shared" si="22"/>
        <v>50</v>
      </c>
      <c r="J209" s="27">
        <f t="shared" si="23"/>
        <v>5</v>
      </c>
      <c r="K209" s="11">
        <v>88</v>
      </c>
      <c r="L209" s="29"/>
      <c r="M209" s="11"/>
      <c r="N209" s="11"/>
    </row>
    <row r="210" s="2" customFormat="1" ht="30" customHeight="1" spans="1:14">
      <c r="A210" s="11">
        <v>207</v>
      </c>
      <c r="B210" s="12">
        <v>21163215</v>
      </c>
      <c r="C210" s="14" t="s">
        <v>185</v>
      </c>
      <c r="D210" s="11">
        <v>50</v>
      </c>
      <c r="E210" s="11"/>
      <c r="F210" s="15"/>
      <c r="G210" s="15"/>
      <c r="H210" s="11"/>
      <c r="I210" s="24">
        <f t="shared" si="22"/>
        <v>50</v>
      </c>
      <c r="J210" s="27">
        <f t="shared" si="23"/>
        <v>5</v>
      </c>
      <c r="K210" s="11">
        <v>88</v>
      </c>
      <c r="L210" s="28"/>
      <c r="M210" s="11"/>
      <c r="N210" s="11"/>
    </row>
    <row r="211" s="2" customFormat="1" ht="30" customHeight="1" spans="1:14">
      <c r="A211" s="11">
        <v>208</v>
      </c>
      <c r="B211" s="12">
        <v>21163216</v>
      </c>
      <c r="C211" s="13" t="s">
        <v>232</v>
      </c>
      <c r="D211" s="11">
        <v>50</v>
      </c>
      <c r="E211" s="11"/>
      <c r="F211" s="15"/>
      <c r="G211" s="15"/>
      <c r="H211" s="11"/>
      <c r="I211" s="24">
        <f t="shared" si="22"/>
        <v>50</v>
      </c>
      <c r="J211" s="27">
        <f t="shared" si="23"/>
        <v>5</v>
      </c>
      <c r="K211" s="11">
        <v>88</v>
      </c>
      <c r="L211" s="29"/>
      <c r="M211" s="11"/>
      <c r="N211" s="11"/>
    </row>
    <row r="212" s="2" customFormat="1" ht="30" customHeight="1" spans="1:14">
      <c r="A212" s="11">
        <v>209</v>
      </c>
      <c r="B212" s="12">
        <v>21163217</v>
      </c>
      <c r="C212" s="14" t="s">
        <v>205</v>
      </c>
      <c r="D212" s="11">
        <v>50</v>
      </c>
      <c r="E212" s="11"/>
      <c r="F212" s="15"/>
      <c r="G212" s="15"/>
      <c r="H212" s="11"/>
      <c r="I212" s="24">
        <f t="shared" si="22"/>
        <v>50</v>
      </c>
      <c r="J212" s="27">
        <f t="shared" si="23"/>
        <v>5</v>
      </c>
      <c r="K212" s="11">
        <v>88</v>
      </c>
      <c r="L212" s="28"/>
      <c r="M212" s="11"/>
      <c r="N212" s="11"/>
    </row>
    <row r="213" s="2" customFormat="1" ht="30" customHeight="1" spans="1:14">
      <c r="A213" s="11">
        <v>210</v>
      </c>
      <c r="B213" s="12">
        <v>21163218</v>
      </c>
      <c r="C213" s="13" t="s">
        <v>211</v>
      </c>
      <c r="D213" s="11">
        <v>50</v>
      </c>
      <c r="E213" s="11"/>
      <c r="F213" s="15"/>
      <c r="G213" s="15"/>
      <c r="H213" s="11"/>
      <c r="I213" s="24">
        <f t="shared" si="22"/>
        <v>50</v>
      </c>
      <c r="J213" s="27">
        <f t="shared" si="23"/>
        <v>5</v>
      </c>
      <c r="K213" s="11">
        <v>88</v>
      </c>
      <c r="L213" s="31"/>
      <c r="M213" s="11"/>
      <c r="N213" s="11"/>
    </row>
    <row r="214" s="2" customFormat="1" ht="30" customHeight="1" spans="1:14">
      <c r="A214" s="11">
        <v>211</v>
      </c>
      <c r="B214" s="12">
        <v>21163219</v>
      </c>
      <c r="C214" s="14" t="s">
        <v>142</v>
      </c>
      <c r="D214" s="11">
        <v>50</v>
      </c>
      <c r="E214" s="11"/>
      <c r="F214" s="15"/>
      <c r="G214" s="15"/>
      <c r="H214" s="11"/>
      <c r="I214" s="24">
        <f t="shared" si="22"/>
        <v>50</v>
      </c>
      <c r="J214" s="27">
        <f t="shared" si="23"/>
        <v>5</v>
      </c>
      <c r="K214" s="11">
        <v>88</v>
      </c>
      <c r="L214" s="28"/>
      <c r="M214" s="11"/>
      <c r="N214" s="11"/>
    </row>
    <row r="215" s="2" customFormat="1" ht="30" customHeight="1" spans="1:14">
      <c r="A215" s="11">
        <v>212</v>
      </c>
      <c r="B215" s="12">
        <v>21163220</v>
      </c>
      <c r="C215" s="13" t="s">
        <v>246</v>
      </c>
      <c r="D215" s="11">
        <v>50</v>
      </c>
      <c r="E215" s="11"/>
      <c r="F215" s="15"/>
      <c r="G215" s="15"/>
      <c r="H215" s="11"/>
      <c r="I215" s="24">
        <f t="shared" si="22"/>
        <v>50</v>
      </c>
      <c r="J215" s="27">
        <f t="shared" si="23"/>
        <v>5</v>
      </c>
      <c r="K215" s="11">
        <v>88</v>
      </c>
      <c r="L215" s="29"/>
      <c r="M215" s="11"/>
      <c r="N215" s="11"/>
    </row>
    <row r="216" s="2" customFormat="1" ht="30" customHeight="1" spans="1:14">
      <c r="A216" s="11">
        <v>213</v>
      </c>
      <c r="B216" s="12">
        <v>21163221</v>
      </c>
      <c r="C216" s="13" t="s">
        <v>55</v>
      </c>
      <c r="D216" s="11">
        <v>50</v>
      </c>
      <c r="E216" s="11"/>
      <c r="F216" s="15"/>
      <c r="G216" s="15"/>
      <c r="H216" s="11"/>
      <c r="I216" s="24">
        <f t="shared" si="22"/>
        <v>50</v>
      </c>
      <c r="J216" s="27">
        <f t="shared" si="23"/>
        <v>5</v>
      </c>
      <c r="K216" s="11">
        <v>88</v>
      </c>
      <c r="L216" s="28"/>
      <c r="M216" s="11"/>
      <c r="N216" s="11"/>
    </row>
    <row r="217" s="2" customFormat="1" ht="30" customHeight="1" spans="1:14">
      <c r="A217" s="11">
        <v>214</v>
      </c>
      <c r="B217" s="12">
        <v>21163222</v>
      </c>
      <c r="C217" s="14" t="s">
        <v>103</v>
      </c>
      <c r="D217" s="11">
        <v>50</v>
      </c>
      <c r="E217" s="11"/>
      <c r="F217" s="15"/>
      <c r="G217" s="15"/>
      <c r="H217" s="11"/>
      <c r="I217" s="24">
        <f t="shared" si="22"/>
        <v>50</v>
      </c>
      <c r="J217" s="27">
        <f t="shared" si="23"/>
        <v>5</v>
      </c>
      <c r="K217" s="11">
        <v>88</v>
      </c>
      <c r="L217" s="28"/>
      <c r="M217" s="11"/>
      <c r="N217" s="11"/>
    </row>
    <row r="218" s="2" customFormat="1" ht="30" customHeight="1" spans="1:14">
      <c r="A218" s="11">
        <v>215</v>
      </c>
      <c r="B218" s="12">
        <v>21163223</v>
      </c>
      <c r="C218" s="13" t="s">
        <v>156</v>
      </c>
      <c r="D218" s="11">
        <v>50</v>
      </c>
      <c r="E218" s="11"/>
      <c r="F218" s="15"/>
      <c r="G218" s="15"/>
      <c r="H218" s="11"/>
      <c r="I218" s="24">
        <f t="shared" si="22"/>
        <v>50</v>
      </c>
      <c r="J218" s="27">
        <f t="shared" si="23"/>
        <v>5</v>
      </c>
      <c r="K218" s="11">
        <v>88</v>
      </c>
      <c r="L218" s="28"/>
      <c r="M218" s="11"/>
      <c r="N218" s="11"/>
    </row>
    <row r="219" s="2" customFormat="1" ht="30" customHeight="1" spans="1:14">
      <c r="A219" s="11">
        <v>216</v>
      </c>
      <c r="B219" s="12">
        <v>21163225</v>
      </c>
      <c r="C219" s="14" t="s">
        <v>214</v>
      </c>
      <c r="D219" s="11">
        <v>50</v>
      </c>
      <c r="E219" s="11"/>
      <c r="F219" s="15"/>
      <c r="G219" s="15"/>
      <c r="H219" s="11"/>
      <c r="I219" s="24">
        <f t="shared" si="22"/>
        <v>50</v>
      </c>
      <c r="J219" s="27">
        <f t="shared" si="23"/>
        <v>5</v>
      </c>
      <c r="K219" s="11">
        <v>88</v>
      </c>
      <c r="L219" s="28"/>
      <c r="M219" s="11"/>
      <c r="N219" s="11"/>
    </row>
    <row r="220" s="2" customFormat="1" ht="30" customHeight="1" spans="1:14">
      <c r="A220" s="11">
        <v>217</v>
      </c>
      <c r="B220" s="12">
        <v>21163226</v>
      </c>
      <c r="C220" s="13" t="s">
        <v>77</v>
      </c>
      <c r="D220" s="11">
        <v>50</v>
      </c>
      <c r="E220" s="11"/>
      <c r="F220" s="15"/>
      <c r="G220" s="15"/>
      <c r="H220" s="11"/>
      <c r="I220" s="24">
        <f t="shared" si="22"/>
        <v>50</v>
      </c>
      <c r="J220" s="27">
        <f t="shared" si="23"/>
        <v>5</v>
      </c>
      <c r="K220" s="11">
        <v>88</v>
      </c>
      <c r="L220" s="28"/>
      <c r="M220" s="11"/>
      <c r="N220" s="11"/>
    </row>
    <row r="221" s="2" customFormat="1" ht="30" customHeight="1" spans="1:14">
      <c r="A221" s="11">
        <v>218</v>
      </c>
      <c r="B221" s="12">
        <v>21163227</v>
      </c>
      <c r="C221" s="14" t="s">
        <v>243</v>
      </c>
      <c r="D221" s="11">
        <v>50</v>
      </c>
      <c r="E221" s="11"/>
      <c r="F221" s="15"/>
      <c r="G221" s="15"/>
      <c r="H221" s="11"/>
      <c r="I221" s="24">
        <f t="shared" si="22"/>
        <v>50</v>
      </c>
      <c r="J221" s="27">
        <f t="shared" si="23"/>
        <v>5</v>
      </c>
      <c r="K221" s="11">
        <v>88</v>
      </c>
      <c r="L221" s="28"/>
      <c r="M221" s="11"/>
      <c r="N221" s="11"/>
    </row>
    <row r="222" s="2" customFormat="1" ht="30" customHeight="1" spans="1:14">
      <c r="A222" s="11">
        <v>219</v>
      </c>
      <c r="B222" s="12">
        <v>21163229</v>
      </c>
      <c r="C222" s="14" t="s">
        <v>202</v>
      </c>
      <c r="D222" s="11">
        <v>50</v>
      </c>
      <c r="E222" s="11"/>
      <c r="F222" s="15"/>
      <c r="G222" s="15"/>
      <c r="H222" s="11"/>
      <c r="I222" s="24">
        <f t="shared" si="22"/>
        <v>50</v>
      </c>
      <c r="J222" s="27">
        <f t="shared" si="23"/>
        <v>5</v>
      </c>
      <c r="K222" s="11">
        <v>88</v>
      </c>
      <c r="L222" s="28"/>
      <c r="M222" s="11"/>
      <c r="N222" s="11"/>
    </row>
    <row r="223" s="2" customFormat="1" ht="30" customHeight="1" spans="1:14">
      <c r="A223" s="11">
        <v>220</v>
      </c>
      <c r="B223" s="12">
        <v>21163230</v>
      </c>
      <c r="C223" s="13" t="s">
        <v>200</v>
      </c>
      <c r="D223" s="11">
        <v>50</v>
      </c>
      <c r="E223" s="11"/>
      <c r="F223" s="15"/>
      <c r="G223" s="15"/>
      <c r="H223" s="11"/>
      <c r="I223" s="24">
        <f t="shared" si="22"/>
        <v>50</v>
      </c>
      <c r="J223" s="27">
        <f t="shared" si="23"/>
        <v>5</v>
      </c>
      <c r="K223" s="11">
        <v>88</v>
      </c>
      <c r="L223" s="28"/>
      <c r="M223" s="11"/>
      <c r="N223" s="11"/>
    </row>
    <row r="224" s="2" customFormat="1" ht="30" customHeight="1" spans="1:14">
      <c r="A224" s="11">
        <v>221</v>
      </c>
      <c r="B224" s="12">
        <v>21163233</v>
      </c>
      <c r="C224" s="13" t="s">
        <v>128</v>
      </c>
      <c r="D224" s="11">
        <v>50</v>
      </c>
      <c r="E224" s="11"/>
      <c r="F224" s="15"/>
      <c r="G224" s="15"/>
      <c r="H224" s="11"/>
      <c r="I224" s="24">
        <f t="shared" si="22"/>
        <v>50</v>
      </c>
      <c r="J224" s="27">
        <f t="shared" si="23"/>
        <v>5</v>
      </c>
      <c r="K224" s="11">
        <v>88</v>
      </c>
      <c r="L224" s="28"/>
      <c r="M224" s="11"/>
      <c r="N224" s="11"/>
    </row>
    <row r="225" s="2" customFormat="1" ht="30" customHeight="1" spans="1:14">
      <c r="A225" s="11">
        <v>222</v>
      </c>
      <c r="B225" s="12">
        <v>21163234</v>
      </c>
      <c r="C225" s="14" t="s">
        <v>86</v>
      </c>
      <c r="D225" s="11">
        <v>50</v>
      </c>
      <c r="E225" s="11"/>
      <c r="F225" s="15"/>
      <c r="G225" s="15"/>
      <c r="H225" s="11"/>
      <c r="I225" s="24">
        <f t="shared" si="22"/>
        <v>50</v>
      </c>
      <c r="J225" s="27">
        <f t="shared" si="23"/>
        <v>5</v>
      </c>
      <c r="K225" s="11">
        <v>88</v>
      </c>
      <c r="L225" s="28"/>
      <c r="M225" s="11"/>
      <c r="N225" s="11"/>
    </row>
    <row r="226" s="2" customFormat="1" ht="30" customHeight="1" spans="1:14">
      <c r="A226" s="11">
        <v>223</v>
      </c>
      <c r="B226" s="12">
        <v>21163235</v>
      </c>
      <c r="C226" s="13" t="s">
        <v>213</v>
      </c>
      <c r="D226" s="11">
        <v>50</v>
      </c>
      <c r="E226" s="11"/>
      <c r="F226" s="15"/>
      <c r="G226" s="15"/>
      <c r="H226" s="11"/>
      <c r="I226" s="24">
        <f t="shared" si="22"/>
        <v>50</v>
      </c>
      <c r="J226" s="27">
        <f t="shared" si="23"/>
        <v>5</v>
      </c>
      <c r="K226" s="11">
        <v>88</v>
      </c>
      <c r="L226" s="28"/>
      <c r="M226" s="11"/>
      <c r="N226" s="11"/>
    </row>
    <row r="227" s="2" customFormat="1" ht="30" customHeight="1" spans="1:14">
      <c r="A227" s="11">
        <v>224</v>
      </c>
      <c r="B227" s="12">
        <v>21163236</v>
      </c>
      <c r="C227" s="14" t="s">
        <v>75</v>
      </c>
      <c r="D227" s="11">
        <v>50</v>
      </c>
      <c r="E227" s="11"/>
      <c r="F227" s="15"/>
      <c r="G227" s="15"/>
      <c r="H227" s="11"/>
      <c r="I227" s="24">
        <f t="shared" si="22"/>
        <v>50</v>
      </c>
      <c r="J227" s="27">
        <f t="shared" si="23"/>
        <v>5</v>
      </c>
      <c r="K227" s="11">
        <v>88</v>
      </c>
      <c r="L227" s="28"/>
      <c r="M227" s="11"/>
      <c r="N227" s="11"/>
    </row>
    <row r="228" s="2" customFormat="1" ht="30" customHeight="1" spans="1:14">
      <c r="A228" s="11">
        <v>225</v>
      </c>
      <c r="B228" s="12">
        <v>21163237</v>
      </c>
      <c r="C228" s="13" t="s">
        <v>133</v>
      </c>
      <c r="D228" s="11">
        <v>50</v>
      </c>
      <c r="E228" s="11"/>
      <c r="F228" s="15"/>
      <c r="G228" s="15"/>
      <c r="H228" s="11"/>
      <c r="I228" s="24">
        <f t="shared" si="22"/>
        <v>50</v>
      </c>
      <c r="J228" s="27">
        <f t="shared" si="23"/>
        <v>5</v>
      </c>
      <c r="K228" s="11">
        <v>88</v>
      </c>
      <c r="L228" s="28"/>
      <c r="M228" s="11"/>
      <c r="N228" s="11"/>
    </row>
    <row r="229" s="2" customFormat="1" ht="30" customHeight="1" spans="1:14">
      <c r="A229" s="11">
        <v>226</v>
      </c>
      <c r="B229" s="12">
        <v>21163242</v>
      </c>
      <c r="C229" s="13" t="s">
        <v>170</v>
      </c>
      <c r="D229" s="11">
        <v>50</v>
      </c>
      <c r="E229" s="11"/>
      <c r="F229" s="15"/>
      <c r="G229" s="15"/>
      <c r="H229" s="11"/>
      <c r="I229" s="24">
        <f t="shared" si="22"/>
        <v>50</v>
      </c>
      <c r="J229" s="27">
        <f t="shared" si="23"/>
        <v>5</v>
      </c>
      <c r="K229" s="11">
        <v>88</v>
      </c>
      <c r="L229" s="28"/>
      <c r="M229" s="11"/>
      <c r="N229" s="11"/>
    </row>
    <row r="230" s="2" customFormat="1" ht="30" customHeight="1" spans="1:14">
      <c r="A230" s="11">
        <v>227</v>
      </c>
      <c r="B230" s="12">
        <v>21163244</v>
      </c>
      <c r="C230" s="13" t="s">
        <v>225</v>
      </c>
      <c r="D230" s="11">
        <v>50</v>
      </c>
      <c r="E230" s="11"/>
      <c r="F230" s="15"/>
      <c r="G230" s="15"/>
      <c r="H230" s="11"/>
      <c r="I230" s="24">
        <f t="shared" si="22"/>
        <v>50</v>
      </c>
      <c r="J230" s="27">
        <f t="shared" si="23"/>
        <v>5</v>
      </c>
      <c r="K230" s="11">
        <v>88</v>
      </c>
      <c r="L230" s="28"/>
      <c r="M230" s="11"/>
      <c r="N230" s="11"/>
    </row>
    <row r="231" s="2" customFormat="1" ht="30" customHeight="1" spans="1:14">
      <c r="A231" s="11">
        <v>228</v>
      </c>
      <c r="B231" s="12">
        <v>21163246</v>
      </c>
      <c r="C231" s="13" t="s">
        <v>253</v>
      </c>
      <c r="D231" s="11">
        <v>50</v>
      </c>
      <c r="E231" s="11"/>
      <c r="F231" s="15"/>
      <c r="G231" s="15"/>
      <c r="H231" s="11"/>
      <c r="I231" s="24">
        <f t="shared" si="22"/>
        <v>50</v>
      </c>
      <c r="J231" s="27">
        <f t="shared" si="23"/>
        <v>5</v>
      </c>
      <c r="K231" s="11">
        <v>88</v>
      </c>
      <c r="L231" s="28"/>
      <c r="M231" s="11"/>
      <c r="N231" s="11"/>
    </row>
    <row r="232" s="2" customFormat="1" ht="30" customHeight="1" spans="1:14">
      <c r="A232" s="11">
        <v>229</v>
      </c>
      <c r="B232" s="12">
        <v>21163247</v>
      </c>
      <c r="C232" s="14" t="s">
        <v>252</v>
      </c>
      <c r="D232" s="11">
        <v>50</v>
      </c>
      <c r="E232" s="11"/>
      <c r="F232" s="15"/>
      <c r="G232" s="15"/>
      <c r="H232" s="11"/>
      <c r="I232" s="24">
        <f t="shared" si="22"/>
        <v>50</v>
      </c>
      <c r="J232" s="27">
        <f t="shared" si="23"/>
        <v>5</v>
      </c>
      <c r="K232" s="11">
        <v>88</v>
      </c>
      <c r="L232" s="28"/>
      <c r="M232" s="11"/>
      <c r="N232" s="11"/>
    </row>
    <row r="233" s="2" customFormat="1" ht="30" customHeight="1" spans="1:14">
      <c r="A233" s="11">
        <v>230</v>
      </c>
      <c r="B233" s="12">
        <v>21163248</v>
      </c>
      <c r="C233" s="13" t="s">
        <v>228</v>
      </c>
      <c r="D233" s="11">
        <v>50</v>
      </c>
      <c r="E233" s="11"/>
      <c r="F233" s="15"/>
      <c r="G233" s="15"/>
      <c r="H233" s="11"/>
      <c r="I233" s="24">
        <f t="shared" si="22"/>
        <v>50</v>
      </c>
      <c r="J233" s="27">
        <f t="shared" si="23"/>
        <v>5</v>
      </c>
      <c r="K233" s="11">
        <v>88</v>
      </c>
      <c r="L233" s="28"/>
      <c r="M233" s="11"/>
      <c r="N233" s="11"/>
    </row>
    <row r="234" s="2" customFormat="1" ht="30" customHeight="1" spans="1:14">
      <c r="A234" s="11">
        <v>231</v>
      </c>
      <c r="B234" s="12">
        <v>21163249</v>
      </c>
      <c r="C234" s="14" t="s">
        <v>140</v>
      </c>
      <c r="D234" s="11">
        <v>50</v>
      </c>
      <c r="E234" s="11"/>
      <c r="F234" s="15"/>
      <c r="G234" s="15"/>
      <c r="H234" s="11"/>
      <c r="I234" s="24">
        <f t="shared" si="22"/>
        <v>50</v>
      </c>
      <c r="J234" s="27">
        <f t="shared" si="23"/>
        <v>5</v>
      </c>
      <c r="K234" s="11">
        <v>88</v>
      </c>
      <c r="L234" s="28"/>
      <c r="M234" s="11"/>
      <c r="N234" s="11"/>
    </row>
    <row r="235" s="2" customFormat="1" ht="30" customHeight="1" spans="1:14">
      <c r="A235" s="11">
        <v>232</v>
      </c>
      <c r="B235" s="12">
        <v>21163250</v>
      </c>
      <c r="C235" s="13" t="s">
        <v>165</v>
      </c>
      <c r="D235" s="11">
        <v>50</v>
      </c>
      <c r="E235" s="11"/>
      <c r="F235" s="15"/>
      <c r="G235" s="15"/>
      <c r="H235" s="11"/>
      <c r="I235" s="24">
        <f t="shared" si="22"/>
        <v>50</v>
      </c>
      <c r="J235" s="27">
        <f t="shared" si="23"/>
        <v>5</v>
      </c>
      <c r="K235" s="11">
        <v>88</v>
      </c>
      <c r="L235" s="28"/>
      <c r="M235" s="11"/>
      <c r="N235" s="11"/>
    </row>
    <row r="236" s="2" customFormat="1" ht="30" customHeight="1" spans="1:14">
      <c r="A236" s="11">
        <v>233</v>
      </c>
      <c r="B236" s="12">
        <v>21163251</v>
      </c>
      <c r="C236" s="14" t="s">
        <v>215</v>
      </c>
      <c r="D236" s="11">
        <v>50</v>
      </c>
      <c r="E236" s="11"/>
      <c r="F236" s="15"/>
      <c r="G236" s="15"/>
      <c r="H236" s="11"/>
      <c r="I236" s="24">
        <f t="shared" si="22"/>
        <v>50</v>
      </c>
      <c r="J236" s="27">
        <f t="shared" si="23"/>
        <v>5</v>
      </c>
      <c r="K236" s="11">
        <v>88</v>
      </c>
      <c r="L236" s="28"/>
      <c r="M236" s="11"/>
      <c r="N236" s="11"/>
    </row>
    <row r="237" spans="1:14">
      <c r="A237" s="36"/>
      <c r="B237" s="36"/>
      <c r="C237" s="36"/>
      <c r="D237" s="36" t="s">
        <v>254</v>
      </c>
      <c r="E237" s="36"/>
      <c r="F237" s="36"/>
      <c r="G237" s="36"/>
      <c r="H237" s="36"/>
      <c r="I237" s="36" t="s">
        <v>255</v>
      </c>
      <c r="J237" s="36"/>
      <c r="K237" s="36"/>
      <c r="L237" s="36"/>
      <c r="M237" s="36"/>
      <c r="N237" s="36"/>
    </row>
  </sheetData>
  <sortState ref="A4:N236">
    <sortCondition ref="J4:J236" descending="1"/>
  </sortState>
  <mergeCells count="2">
    <mergeCell ref="A1:N1"/>
    <mergeCell ref="A2:N2"/>
  </mergeCells>
  <pageMargins left="0.75" right="0.75" top="1" bottom="1" header="0.5" footer="0.5"/>
  <pageSetup paperSize="9" scale="6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综合素质测评成绩</vt:lpstr>
      <vt:lpstr>智育测评</vt:lpstr>
      <vt:lpstr>德育测评</vt:lpstr>
      <vt:lpstr>文体测评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吉刚</cp:lastModifiedBy>
  <dcterms:created xsi:type="dcterms:W3CDTF">2022-09-16T22:51:00Z</dcterms:created>
  <dcterms:modified xsi:type="dcterms:W3CDTF">2024-09-02T03:43:19Z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0ED65F2171078CDF386AD266BC9A3F2B_43</vt:lpwstr>
  </property>
  <property fmtid="{D5CDD505-2E9C-101B-9397-08002B2CF9AE}" pid="3" name="KSOProductBuildVer">
    <vt:lpwstr>2052-12.1.0.18196</vt:lpwstr>
  </property>
</Properties>
</file>